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201545\Desktop\新しいフォルダー\水素関係\各種補助金（水素）\04 燃料電池タクシー等導入支援事業費補助金（新設）\"/>
    </mc:Choice>
  </mc:AlternateContent>
  <xr:revisionPtr revIDLastSave="0" documentId="8_{13EFF43E-EEA2-4780-9B8B-22B4414B5D11}" xr6:coauthVersionLast="47" xr6:coauthVersionMax="47" xr10:uidLastSave="{00000000-0000-0000-0000-000000000000}"/>
  <bookViews>
    <workbookView xWindow="28680" yWindow="-120" windowWidth="29040" windowHeight="15720" xr2:uid="{00000000-000D-0000-FFFF-FFFF00000000}"/>
  </bookViews>
  <sheets>
    <sheet name="第５号（賃金増加率試算表）" sheetId="45" r:id="rId1"/>
    <sheet name="第５号様式（記入例）" sheetId="46" r:id="rId2"/>
    <sheet name="第13号（賃金増加率計算表）" sheetId="47" r:id="rId3"/>
    <sheet name="第13号（記入例）" sheetId="48" r:id="rId4"/>
    <sheet name="第14号（賃金増加率計算表対象外従業員一覧）" sheetId="49" r:id="rId5"/>
    <sheet name="第14号様式（記入例）" sheetId="50" r:id="rId6"/>
  </sheets>
  <definedNames>
    <definedName name="_xlnm.Print_Area" localSheetId="3">'第13号（記入例）'!$A$1:$P$38</definedName>
    <definedName name="_xlnm.Print_Area" localSheetId="4">'第14号（賃金増加率計算表対象外従業員一覧）'!$A$1:$F$27</definedName>
    <definedName name="_xlnm.Print_Area" localSheetId="5">'第14号様式（記入例）'!$A$1:$F$27</definedName>
    <definedName name="_xlnm.Print_Area" localSheetId="0">'第５号（賃金増加率試算表）'!$A$1:$P$38</definedName>
    <definedName name="_xlnm.Print_Area" localSheetId="1">'第５号様式（記入例）'!$A$1:$P$38</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8" i="48" l="1"/>
  <c r="M28" i="48"/>
  <c r="N27" i="48"/>
  <c r="M27" i="48"/>
  <c r="I27" i="48"/>
  <c r="N26" i="48"/>
  <c r="M26" i="48"/>
  <c r="O26" i="48" s="1"/>
  <c r="I26" i="48"/>
  <c r="N25" i="48"/>
  <c r="M25" i="48"/>
  <c r="O25" i="48" s="1"/>
  <c r="I25" i="48"/>
  <c r="N24" i="48"/>
  <c r="M24" i="48"/>
  <c r="O24" i="48" s="1"/>
  <c r="I24" i="48"/>
  <c r="N23" i="48"/>
  <c r="M23" i="48"/>
  <c r="O23" i="48" s="1"/>
  <c r="I23" i="48"/>
  <c r="N22" i="48"/>
  <c r="M22" i="48"/>
  <c r="O22" i="48" s="1"/>
  <c r="I22" i="48"/>
  <c r="N21" i="48"/>
  <c r="M21" i="48"/>
  <c r="O21" i="48" s="1"/>
  <c r="I21" i="48"/>
  <c r="N20" i="48"/>
  <c r="M20" i="48"/>
  <c r="O20" i="48" s="1"/>
  <c r="I20" i="48"/>
  <c r="N19" i="48"/>
  <c r="M19" i="48"/>
  <c r="O19" i="48" s="1"/>
  <c r="I19" i="48"/>
  <c r="N18" i="48"/>
  <c r="M18" i="48"/>
  <c r="O18" i="48" s="1"/>
  <c r="I18" i="48"/>
  <c r="N17" i="48"/>
  <c r="M17" i="48"/>
  <c r="O17" i="48" s="1"/>
  <c r="I17" i="48"/>
  <c r="N16" i="48"/>
  <c r="M16" i="48"/>
  <c r="O16" i="48" s="1"/>
  <c r="I16" i="48"/>
  <c r="N15" i="48"/>
  <c r="M15" i="48"/>
  <c r="O15" i="48" s="1"/>
  <c r="I15" i="48"/>
  <c r="N14" i="48"/>
  <c r="M14" i="48"/>
  <c r="O14" i="48" s="1"/>
  <c r="I14" i="48"/>
  <c r="N13" i="48"/>
  <c r="M13" i="48"/>
  <c r="O13" i="48" s="1"/>
  <c r="I13" i="48"/>
  <c r="N12" i="48"/>
  <c r="M12" i="48"/>
  <c r="I12" i="48"/>
  <c r="N11" i="48"/>
  <c r="M11" i="48"/>
  <c r="O11" i="48" s="1"/>
  <c r="I11" i="48"/>
  <c r="N10" i="48"/>
  <c r="M10" i="48"/>
  <c r="O10" i="48" s="1"/>
  <c r="I10" i="48"/>
  <c r="N9" i="48"/>
  <c r="M9" i="48"/>
  <c r="O9" i="48" s="1"/>
  <c r="I9" i="48"/>
  <c r="N8" i="48"/>
  <c r="M8" i="48"/>
  <c r="O8" i="48" s="1"/>
  <c r="I8" i="48"/>
  <c r="I28" i="48" s="1"/>
  <c r="N28" i="47"/>
  <c r="M28" i="47"/>
  <c r="N27" i="47"/>
  <c r="M27" i="47"/>
  <c r="O27" i="47" s="1"/>
  <c r="I27" i="47"/>
  <c r="N26" i="47"/>
  <c r="M26" i="47"/>
  <c r="O26" i="47" s="1"/>
  <c r="I26" i="47"/>
  <c r="N25" i="47"/>
  <c r="M25" i="47"/>
  <c r="O25" i="47" s="1"/>
  <c r="I25" i="47"/>
  <c r="N24" i="47"/>
  <c r="M24" i="47"/>
  <c r="O24" i="47" s="1"/>
  <c r="I24" i="47"/>
  <c r="N23" i="47"/>
  <c r="M23" i="47"/>
  <c r="O23" i="47" s="1"/>
  <c r="I23" i="47"/>
  <c r="N22" i="47"/>
  <c r="M22" i="47"/>
  <c r="I22" i="47"/>
  <c r="N21" i="47"/>
  <c r="M21" i="47"/>
  <c r="O21" i="47" s="1"/>
  <c r="I21" i="47"/>
  <c r="N20" i="47"/>
  <c r="M20" i="47"/>
  <c r="O20" i="47" s="1"/>
  <c r="I20" i="47"/>
  <c r="N19" i="47"/>
  <c r="M19" i="47"/>
  <c r="O19" i="47" s="1"/>
  <c r="I19" i="47"/>
  <c r="N18" i="47"/>
  <c r="M18" i="47"/>
  <c r="O18" i="47" s="1"/>
  <c r="I18" i="47"/>
  <c r="N17" i="47"/>
  <c r="M17" i="47"/>
  <c r="O17" i="47" s="1"/>
  <c r="I17" i="47"/>
  <c r="N16" i="47"/>
  <c r="M16" i="47"/>
  <c r="O16" i="47" s="1"/>
  <c r="I16" i="47"/>
  <c r="N15" i="47"/>
  <c r="M15" i="47"/>
  <c r="O15" i="47" s="1"/>
  <c r="I15" i="47"/>
  <c r="N14" i="47"/>
  <c r="M14" i="47"/>
  <c r="O14" i="47" s="1"/>
  <c r="I14" i="47"/>
  <c r="N13" i="47"/>
  <c r="M13" i="47"/>
  <c r="O13" i="47" s="1"/>
  <c r="I13" i="47"/>
  <c r="N12" i="47"/>
  <c r="M12" i="47"/>
  <c r="O12" i="47" s="1"/>
  <c r="I12" i="47"/>
  <c r="N11" i="47"/>
  <c r="M11" i="47"/>
  <c r="O11" i="47" s="1"/>
  <c r="I11" i="47"/>
  <c r="N10" i="47"/>
  <c r="M10" i="47"/>
  <c r="O10" i="47" s="1"/>
  <c r="I10" i="47"/>
  <c r="N9" i="47"/>
  <c r="M9" i="47"/>
  <c r="O9" i="47" s="1"/>
  <c r="I9" i="47"/>
  <c r="N8" i="47"/>
  <c r="M8" i="47"/>
  <c r="O8" i="47" s="1"/>
  <c r="I8" i="47"/>
  <c r="I28" i="47" s="1"/>
  <c r="O27" i="48" l="1"/>
  <c r="O22" i="47"/>
  <c r="O12" i="48"/>
  <c r="O28" i="47"/>
  <c r="O29" i="47" s="1"/>
  <c r="O28" i="48"/>
  <c r="O29" i="48" s="1"/>
  <c r="N28" i="46" l="1"/>
  <c r="M28" i="46"/>
  <c r="N27" i="46"/>
  <c r="M27" i="46"/>
  <c r="I27" i="46"/>
  <c r="N26" i="46"/>
  <c r="M26" i="46"/>
  <c r="O26" i="46" s="1"/>
  <c r="I26" i="46"/>
  <c r="O25" i="46"/>
  <c r="I25" i="46"/>
  <c r="O24" i="46"/>
  <c r="I24" i="46"/>
  <c r="O23" i="46"/>
  <c r="I23" i="46"/>
  <c r="O22" i="46"/>
  <c r="I22" i="46"/>
  <c r="O21" i="46"/>
  <c r="I21" i="46"/>
  <c r="O20" i="46"/>
  <c r="I20" i="46"/>
  <c r="O19" i="46"/>
  <c r="I19" i="46"/>
  <c r="O18" i="46"/>
  <c r="I18" i="46"/>
  <c r="O17" i="46"/>
  <c r="I17" i="46"/>
  <c r="O16" i="46"/>
  <c r="I16" i="46"/>
  <c r="O15" i="46"/>
  <c r="I15" i="46"/>
  <c r="O14" i="46"/>
  <c r="I14" i="46"/>
  <c r="O13" i="46"/>
  <c r="I13" i="46"/>
  <c r="O12" i="46"/>
  <c r="I12" i="46"/>
  <c r="O11" i="46"/>
  <c r="I11" i="46"/>
  <c r="O10" i="46"/>
  <c r="I10" i="46"/>
  <c r="O9" i="46"/>
  <c r="I9" i="46"/>
  <c r="O8" i="46"/>
  <c r="I8" i="46"/>
  <c r="N28" i="45"/>
  <c r="M28" i="45"/>
  <c r="N27" i="45"/>
  <c r="M27" i="45"/>
  <c r="O27" i="45" s="1"/>
  <c r="I27" i="45"/>
  <c r="N26" i="45"/>
  <c r="M26" i="45"/>
  <c r="O26" i="45" s="1"/>
  <c r="I26" i="45"/>
  <c r="N25" i="45"/>
  <c r="M25" i="45"/>
  <c r="I25" i="45"/>
  <c r="N24" i="45"/>
  <c r="M24" i="45"/>
  <c r="O24" i="45" s="1"/>
  <c r="I24" i="45"/>
  <c r="N23" i="45"/>
  <c r="M23" i="45"/>
  <c r="O23" i="45" s="1"/>
  <c r="I23" i="45"/>
  <c r="N22" i="45"/>
  <c r="M22" i="45"/>
  <c r="I22" i="45"/>
  <c r="N21" i="45"/>
  <c r="M21" i="45"/>
  <c r="O21" i="45" s="1"/>
  <c r="I21" i="45"/>
  <c r="N20" i="45"/>
  <c r="M20" i="45"/>
  <c r="O20" i="45" s="1"/>
  <c r="I20" i="45"/>
  <c r="N19" i="45"/>
  <c r="M19" i="45"/>
  <c r="I19" i="45"/>
  <c r="N18" i="45"/>
  <c r="M18" i="45"/>
  <c r="O18" i="45" s="1"/>
  <c r="I18" i="45"/>
  <c r="N17" i="45"/>
  <c r="M17" i="45"/>
  <c r="O17" i="45" s="1"/>
  <c r="I17" i="45"/>
  <c r="N16" i="45"/>
  <c r="O16" i="45" s="1"/>
  <c r="M16" i="45"/>
  <c r="I16" i="45"/>
  <c r="N15" i="45"/>
  <c r="M15" i="45"/>
  <c r="I15" i="45"/>
  <c r="N14" i="45"/>
  <c r="M14" i="45"/>
  <c r="I14" i="45"/>
  <c r="N13" i="45"/>
  <c r="M13" i="45"/>
  <c r="I13" i="45"/>
  <c r="N12" i="45"/>
  <c r="M12" i="45"/>
  <c r="O12" i="45" s="1"/>
  <c r="I12" i="45"/>
  <c r="N11" i="45"/>
  <c r="M11" i="45"/>
  <c r="O11" i="45" s="1"/>
  <c r="I11" i="45"/>
  <c r="N10" i="45"/>
  <c r="M10" i="45"/>
  <c r="I10" i="45"/>
  <c r="N9" i="45"/>
  <c r="M9" i="45"/>
  <c r="O9" i="45" s="1"/>
  <c r="I9" i="45"/>
  <c r="N8" i="45"/>
  <c r="M8" i="45"/>
  <c r="O8" i="45" s="1"/>
  <c r="I8" i="45"/>
  <c r="O14" i="45" l="1"/>
  <c r="I28" i="45"/>
  <c r="O19" i="45"/>
  <c r="O25" i="45"/>
  <c r="O15" i="45"/>
  <c r="O27" i="46"/>
  <c r="O28" i="46" s="1"/>
  <c r="O29" i="46" s="1"/>
  <c r="O22" i="45"/>
  <c r="I28" i="46"/>
  <c r="O13" i="45"/>
  <c r="O10" i="45"/>
  <c r="O28" i="45" l="1"/>
  <c r="O29" i="45" s="1"/>
</calcChain>
</file>

<file path=xl/sharedStrings.xml><?xml version="1.0" encoding="utf-8"?>
<sst xmlns="http://schemas.openxmlformats.org/spreadsheetml/2006/main" count="612" uniqueCount="61">
  <si>
    <t>氏名</t>
    <rPh sb="0" eb="2">
      <t>シメイ</t>
    </rPh>
    <phoneticPr fontId="1"/>
  </si>
  <si>
    <t>円</t>
    <rPh sb="0" eb="1">
      <t>エン</t>
    </rPh>
    <phoneticPr fontId="1"/>
  </si>
  <si>
    <t>【賃上げ枠用】</t>
    <rPh sb="1" eb="3">
      <t>チンア</t>
    </rPh>
    <rPh sb="4" eb="5">
      <t>ワク</t>
    </rPh>
    <rPh sb="5" eb="6">
      <t>ヨウ</t>
    </rPh>
    <phoneticPr fontId="1"/>
  </si>
  <si>
    <t>賃金増加率試算表</t>
    <phoneticPr fontId="1"/>
  </si>
  <si>
    <t>Ａ</t>
    <phoneticPr fontId="1"/>
  </si>
  <si>
    <t>賃上げ前の直近１か月分の賃金台帳</t>
    <rPh sb="0" eb="2">
      <t>チンア</t>
    </rPh>
    <rPh sb="3" eb="4">
      <t>マエ</t>
    </rPh>
    <rPh sb="14" eb="16">
      <t>ダイチョウ</t>
    </rPh>
    <phoneticPr fontId="1"/>
  </si>
  <si>
    <t>令和　　年　　月分</t>
    <rPh sb="0" eb="2">
      <t>レイワ</t>
    </rPh>
    <rPh sb="4" eb="5">
      <t>ネン</t>
    </rPh>
    <rPh sb="7" eb="8">
      <t>ツキ</t>
    </rPh>
    <rPh sb="8" eb="9">
      <t>ブン</t>
    </rPh>
    <phoneticPr fontId="1"/>
  </si>
  <si>
    <t>Ｂ</t>
    <phoneticPr fontId="1"/>
  </si>
  <si>
    <t>賃上げ実施日（賃上げ実施予定日）</t>
    <rPh sb="0" eb="2">
      <t>チンア</t>
    </rPh>
    <rPh sb="3" eb="5">
      <t>ジッシ</t>
    </rPh>
    <rPh sb="5" eb="6">
      <t>ビ</t>
    </rPh>
    <rPh sb="7" eb="9">
      <t>チンア</t>
    </rPh>
    <rPh sb="10" eb="12">
      <t>ジッシ</t>
    </rPh>
    <rPh sb="12" eb="15">
      <t>ヨテイビ</t>
    </rPh>
    <phoneticPr fontId="1"/>
  </si>
  <si>
    <t>Ａ</t>
  </si>
  <si>
    <t>Ｂ</t>
  </si>
  <si>
    <t>採用
年月日</t>
    <rPh sb="0" eb="2">
      <t>サイヨウ</t>
    </rPh>
    <rPh sb="3" eb="6">
      <t>ネンガッピ</t>
    </rPh>
    <phoneticPr fontId="1"/>
  </si>
  <si>
    <t>区分</t>
    <phoneticPr fontId="1"/>
  </si>
  <si>
    <t>賃上げ前
賃金等単価</t>
    <rPh sb="0" eb="2">
      <t>チンア</t>
    </rPh>
    <rPh sb="3" eb="4">
      <t>マエ</t>
    </rPh>
    <rPh sb="5" eb="7">
      <t>チンギン</t>
    </rPh>
    <rPh sb="7" eb="8">
      <t>トウ</t>
    </rPh>
    <rPh sb="8" eb="10">
      <t>タンカ</t>
    </rPh>
    <phoneticPr fontId="1"/>
  </si>
  <si>
    <t>勤務
時間
数</t>
    <rPh sb="0" eb="2">
      <t>キンム</t>
    </rPh>
    <rPh sb="3" eb="5">
      <t>ジカン</t>
    </rPh>
    <rPh sb="6" eb="7">
      <t>スウ</t>
    </rPh>
    <phoneticPr fontId="1"/>
  </si>
  <si>
    <t>勤務
日数</t>
    <rPh sb="0" eb="2">
      <t>キンム</t>
    </rPh>
    <rPh sb="3" eb="5">
      <t>ニッスウ</t>
    </rPh>
    <phoneticPr fontId="1"/>
  </si>
  <si>
    <t>賃上げ前
月額賃金
（支給済）</t>
    <rPh sb="0" eb="2">
      <t>チンア</t>
    </rPh>
    <rPh sb="3" eb="4">
      <t>マエ</t>
    </rPh>
    <rPh sb="5" eb="7">
      <t>ゲツガク</t>
    </rPh>
    <rPh sb="7" eb="9">
      <t>チンギン</t>
    </rPh>
    <rPh sb="11" eb="13">
      <t>シキュウ</t>
    </rPh>
    <rPh sb="13" eb="14">
      <t>ズ</t>
    </rPh>
    <phoneticPr fontId="1"/>
  </si>
  <si>
    <t>賃上げ後
賃金等単価
（予定）</t>
    <rPh sb="0" eb="2">
      <t>チンア</t>
    </rPh>
    <rPh sb="3" eb="4">
      <t>ゴ</t>
    </rPh>
    <rPh sb="5" eb="7">
      <t>チンギン</t>
    </rPh>
    <rPh sb="7" eb="8">
      <t>トウ</t>
    </rPh>
    <rPh sb="8" eb="10">
      <t>タンカ</t>
    </rPh>
    <rPh sb="12" eb="14">
      <t>ヨテイ</t>
    </rPh>
    <phoneticPr fontId="1"/>
  </si>
  <si>
    <t>賃上げ後
月額賃金
（予定）</t>
    <rPh sb="0" eb="2">
      <t>チンア</t>
    </rPh>
    <rPh sb="3" eb="4">
      <t>ゴ</t>
    </rPh>
    <rPh sb="5" eb="7">
      <t>ゲツガク</t>
    </rPh>
    <rPh sb="7" eb="9">
      <t>チンギン</t>
    </rPh>
    <rPh sb="11" eb="13">
      <t>ヨテイ</t>
    </rPh>
    <phoneticPr fontId="1"/>
  </si>
  <si>
    <t>増加率</t>
    <rPh sb="0" eb="2">
      <t>ゾウカ</t>
    </rPh>
    <rPh sb="2" eb="3">
      <t>リツ</t>
    </rPh>
    <phoneticPr fontId="1"/>
  </si>
  <si>
    <t>％</t>
    <phoneticPr fontId="1"/>
  </si>
  <si>
    <t>【留意事項】</t>
    <rPh sb="1" eb="5">
      <t>リュウイジコウ</t>
    </rPh>
    <phoneticPr fontId="1"/>
  </si>
  <si>
    <r>
      <t>※上記の表における支給額の増加率が、賃上げ前より</t>
    </r>
    <r>
      <rPr>
        <u/>
        <sz val="12"/>
        <rFont val="ＭＳ 明朝"/>
        <family val="1"/>
        <charset val="128"/>
      </rPr>
      <t>1.5％以上</t>
    </r>
    <r>
      <rPr>
        <sz val="12"/>
        <rFont val="ＭＳ 明朝"/>
        <family val="1"/>
        <charset val="128"/>
      </rPr>
      <t>増えていれば要件達成となる。</t>
    </r>
    <phoneticPr fontId="1"/>
  </si>
  <si>
    <t>　（時給・日給雇用者は、賃上げ後の労働時間数及び労働日数を交付申請時点での直近１か月分の実績で計算すること。）</t>
    <phoneticPr fontId="1"/>
  </si>
  <si>
    <t>※県への交付申請時に提出する賃金台帳に記載のある従業員を対象とする。</t>
    <rPh sb="1" eb="2">
      <t>ケン</t>
    </rPh>
    <rPh sb="4" eb="6">
      <t>コウフ</t>
    </rPh>
    <rPh sb="6" eb="9">
      <t>シンセイジ</t>
    </rPh>
    <rPh sb="10" eb="12">
      <t>テイシュツ</t>
    </rPh>
    <rPh sb="14" eb="16">
      <t>チンギン</t>
    </rPh>
    <rPh sb="16" eb="18">
      <t>ダイチョウ</t>
    </rPh>
    <rPh sb="19" eb="21">
      <t>キサイ</t>
    </rPh>
    <rPh sb="24" eb="27">
      <t>ジュウギョウイン</t>
    </rPh>
    <rPh sb="28" eb="30">
      <t>タイショウ</t>
    </rPh>
    <phoneticPr fontId="1"/>
  </si>
  <si>
    <t>※行が足りない場合は適宜追加するか、この用紙を印刷して使用すること。</t>
    <rPh sb="1" eb="2">
      <t>ギョウ</t>
    </rPh>
    <rPh sb="3" eb="4">
      <t>タ</t>
    </rPh>
    <rPh sb="7" eb="9">
      <t>バアイ</t>
    </rPh>
    <rPh sb="10" eb="12">
      <t>テキギ</t>
    </rPh>
    <rPh sb="12" eb="14">
      <t>ツイカ</t>
    </rPh>
    <rPh sb="20" eb="22">
      <t>ヨウシ</t>
    </rPh>
    <rPh sb="23" eb="25">
      <t>インサツ</t>
    </rPh>
    <rPh sb="27" eb="29">
      <t>シヨウ</t>
    </rPh>
    <phoneticPr fontId="1"/>
  </si>
  <si>
    <t>※「Ａ　賃上げ前賃金等単価（支給済）」欄には、賃上げ前の直近１か月分の賃金台帳をもとに、賃金等単価（時給・日給・月給）を記入すること。</t>
    <rPh sb="4" eb="6">
      <t>チンア</t>
    </rPh>
    <rPh sb="7" eb="8">
      <t>マエ</t>
    </rPh>
    <rPh sb="8" eb="10">
      <t>チンギン</t>
    </rPh>
    <rPh sb="10" eb="11">
      <t>トウ</t>
    </rPh>
    <rPh sb="11" eb="13">
      <t>タンカ</t>
    </rPh>
    <rPh sb="14" eb="16">
      <t>シキュウ</t>
    </rPh>
    <rPh sb="16" eb="17">
      <t>ズ</t>
    </rPh>
    <rPh sb="19" eb="20">
      <t>ラン</t>
    </rPh>
    <rPh sb="23" eb="25">
      <t>チンア</t>
    </rPh>
    <rPh sb="26" eb="27">
      <t>マエ</t>
    </rPh>
    <rPh sb="33" eb="34">
      <t>ブン</t>
    </rPh>
    <rPh sb="35" eb="37">
      <t>チンギン</t>
    </rPh>
    <rPh sb="37" eb="39">
      <t>ダイチョウ</t>
    </rPh>
    <phoneticPr fontId="1"/>
  </si>
  <si>
    <t>※「Ｂ　賃上げ後賃金等単価（予定）」欄には、賃上げ後の賃金等予定単価（時給・日給・月給）を記入すること。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チンア</t>
    </rPh>
    <rPh sb="25" eb="26">
      <t>ゴ</t>
    </rPh>
    <rPh sb="27" eb="29">
      <t>チンギン</t>
    </rPh>
    <rPh sb="29" eb="30">
      <t>トウ</t>
    </rPh>
    <rPh sb="30" eb="32">
      <t>ヨテイ</t>
    </rPh>
    <rPh sb="32" eb="34">
      <t>タンカ</t>
    </rPh>
    <rPh sb="35" eb="37">
      <t>ジキュウ</t>
    </rPh>
    <rPh sb="38" eb="40">
      <t>ニッキュウ</t>
    </rPh>
    <rPh sb="41" eb="43">
      <t>ゲッキュウ</t>
    </rPh>
    <rPh sb="45" eb="47">
      <t>キニュウ</t>
    </rPh>
    <phoneticPr fontId="1"/>
  </si>
  <si>
    <t>令和７年５月分</t>
    <rPh sb="0" eb="2">
      <t>レイワ</t>
    </rPh>
    <rPh sb="3" eb="4">
      <t>ネン</t>
    </rPh>
    <rPh sb="5" eb="6">
      <t>ツキ</t>
    </rPh>
    <rPh sb="6" eb="7">
      <t>ブン</t>
    </rPh>
    <phoneticPr fontId="1"/>
  </si>
  <si>
    <t>令和７年９月３０日</t>
    <rPh sb="0" eb="2">
      <t>レイワ</t>
    </rPh>
    <rPh sb="3" eb="4">
      <t>ネン</t>
    </rPh>
    <rPh sb="5" eb="6">
      <t>ツキ</t>
    </rPh>
    <rPh sb="8" eb="9">
      <t>ニチ</t>
    </rPh>
    <phoneticPr fontId="1"/>
  </si>
  <si>
    <t>〇〇　〇〇</t>
  </si>
  <si>
    <t>R*.*.*</t>
  </si>
  <si>
    <t>時給</t>
  </si>
  <si>
    <t/>
  </si>
  <si>
    <t>△△　△△</t>
  </si>
  <si>
    <t>□□　□□</t>
  </si>
  <si>
    <t>H*.*.*</t>
  </si>
  <si>
    <t>日給</t>
  </si>
  <si>
    <t>月給</t>
  </si>
  <si>
    <t>賃金増加率計算表</t>
    <rPh sb="5" eb="7">
      <t>ケイサン</t>
    </rPh>
    <phoneticPr fontId="1"/>
  </si>
  <si>
    <t>実績報告前（賃上げ後）の直近１か月分の賃金台帳</t>
    <rPh sb="0" eb="5">
      <t>ジッセキホウコクマエ</t>
    </rPh>
    <rPh sb="6" eb="8">
      <t>チンア</t>
    </rPh>
    <rPh sb="9" eb="10">
      <t>ゴ</t>
    </rPh>
    <rPh sb="12" eb="14">
      <t>チョッキン</t>
    </rPh>
    <rPh sb="16" eb="17">
      <t>ゲツ</t>
    </rPh>
    <rPh sb="17" eb="18">
      <t>ブン</t>
    </rPh>
    <rPh sb="19" eb="23">
      <t>チンギンダイチョウ</t>
    </rPh>
    <phoneticPr fontId="1"/>
  </si>
  <si>
    <t>賃上げ後
賃金等単価</t>
    <rPh sb="0" eb="2">
      <t>チンア</t>
    </rPh>
    <rPh sb="3" eb="4">
      <t>ゴ</t>
    </rPh>
    <rPh sb="5" eb="7">
      <t>チンギン</t>
    </rPh>
    <rPh sb="7" eb="8">
      <t>トウ</t>
    </rPh>
    <rPh sb="8" eb="10">
      <t>タンカ</t>
    </rPh>
    <phoneticPr fontId="1"/>
  </si>
  <si>
    <t>賃上げ後
月額賃金
（支給済）</t>
    <rPh sb="0" eb="2">
      <t>チンア</t>
    </rPh>
    <rPh sb="3" eb="4">
      <t>ゴ</t>
    </rPh>
    <rPh sb="5" eb="7">
      <t>ゲツガク</t>
    </rPh>
    <rPh sb="7" eb="9">
      <t>チンギン</t>
    </rPh>
    <rPh sb="11" eb="13">
      <t>シキュウ</t>
    </rPh>
    <rPh sb="13" eb="14">
      <t>ズミ</t>
    </rPh>
    <phoneticPr fontId="1"/>
  </si>
  <si>
    <t>※「Ｂ　賃上げ後賃金等単価（予定）」欄には、実績報告前（賃上げ後）の賃金等予定単価（時給・日給・月給）を記入すること。</t>
    <rPh sb="4" eb="6">
      <t>チンア</t>
    </rPh>
    <rPh sb="7" eb="8">
      <t>ゴ</t>
    </rPh>
    <rPh sb="8" eb="10">
      <t>チンギン</t>
    </rPh>
    <rPh sb="10" eb="11">
      <t>トウ</t>
    </rPh>
    <rPh sb="11" eb="13">
      <t>タンカ</t>
    </rPh>
    <rPh sb="14" eb="16">
      <t>ヨテイ</t>
    </rPh>
    <rPh sb="18" eb="19">
      <t>ラン</t>
    </rPh>
    <rPh sb="22" eb="24">
      <t>ジッセキ</t>
    </rPh>
    <rPh sb="24" eb="26">
      <t>ホウコク</t>
    </rPh>
    <rPh sb="26" eb="27">
      <t>マエ</t>
    </rPh>
    <rPh sb="28" eb="30">
      <t>チンア</t>
    </rPh>
    <rPh sb="31" eb="32">
      <t>ゴ</t>
    </rPh>
    <rPh sb="34" eb="36">
      <t>チンギン</t>
    </rPh>
    <rPh sb="36" eb="37">
      <t>トウ</t>
    </rPh>
    <rPh sb="37" eb="39">
      <t>ヨテイ</t>
    </rPh>
    <rPh sb="39" eb="41">
      <t>タンカ</t>
    </rPh>
    <rPh sb="42" eb="44">
      <t>ジキュウ</t>
    </rPh>
    <rPh sb="45" eb="47">
      <t>ニッキュウ</t>
    </rPh>
    <rPh sb="48" eb="50">
      <t>ゲッキュウ</t>
    </rPh>
    <rPh sb="52" eb="54">
      <t>キニュウ</t>
    </rPh>
    <phoneticPr fontId="1"/>
  </si>
  <si>
    <t>令和７年１２月分</t>
    <rPh sb="0" eb="2">
      <t>レイワ</t>
    </rPh>
    <rPh sb="3" eb="4">
      <t>ネン</t>
    </rPh>
    <rPh sb="6" eb="7">
      <t>ツキ</t>
    </rPh>
    <rPh sb="7" eb="8">
      <t>ブン</t>
    </rPh>
    <phoneticPr fontId="1"/>
  </si>
  <si>
    <t>賃金増加率計算表対象外従業員一覧</t>
    <rPh sb="0" eb="2">
      <t>チンギン</t>
    </rPh>
    <rPh sb="2" eb="5">
      <t>ゾウカリツ</t>
    </rPh>
    <rPh sb="5" eb="8">
      <t>ケイサンヒョウ</t>
    </rPh>
    <rPh sb="8" eb="11">
      <t>タイショウガイ</t>
    </rPh>
    <rPh sb="11" eb="14">
      <t>ジュウギョウイン</t>
    </rPh>
    <rPh sb="14" eb="16">
      <t>イチラン</t>
    </rPh>
    <phoneticPr fontId="1"/>
  </si>
  <si>
    <t>〇「賃金増加率計算表対象外従業員」に該当する者はいるか（回答必須）</t>
    <rPh sb="2" eb="13">
      <t>チンギンゾウカリツケイサンヒョウタイショウガイ</t>
    </rPh>
    <rPh sb="13" eb="15">
      <t>ジュウギョウ</t>
    </rPh>
    <rPh sb="15" eb="16">
      <t>イン</t>
    </rPh>
    <rPh sb="18" eb="20">
      <t>ガイトウ</t>
    </rPh>
    <rPh sb="22" eb="23">
      <t>モノ</t>
    </rPh>
    <rPh sb="28" eb="30">
      <t>カイトウ</t>
    </rPh>
    <rPh sb="30" eb="32">
      <t>ヒッス</t>
    </rPh>
    <phoneticPr fontId="1"/>
  </si>
  <si>
    <t>→「いる」を選択した場合　　　以下の一覧表に記載してください。</t>
    <rPh sb="6" eb="8">
      <t>センタク</t>
    </rPh>
    <rPh sb="10" eb="12">
      <t>バアイ</t>
    </rPh>
    <rPh sb="15" eb="17">
      <t>イカ</t>
    </rPh>
    <rPh sb="18" eb="20">
      <t>イチラン</t>
    </rPh>
    <rPh sb="20" eb="21">
      <t>ヒョウ</t>
    </rPh>
    <rPh sb="22" eb="24">
      <t>キサイ</t>
    </rPh>
    <phoneticPr fontId="1"/>
  </si>
  <si>
    <t>→「いない」を選択した場合　　この一覧表の作成作業は以上です。</t>
    <rPh sb="7" eb="9">
      <t>センタク</t>
    </rPh>
    <rPh sb="11" eb="13">
      <t>バアイ</t>
    </rPh>
    <rPh sb="17" eb="20">
      <t>イチランヒョウ</t>
    </rPh>
    <rPh sb="21" eb="23">
      <t>サクセイ</t>
    </rPh>
    <rPh sb="23" eb="25">
      <t>サギョウ</t>
    </rPh>
    <rPh sb="26" eb="28">
      <t>イジョウ</t>
    </rPh>
    <phoneticPr fontId="1"/>
  </si>
  <si>
    <t>※行が足りない場合は必要に応じて追加すること。</t>
    <rPh sb="1" eb="2">
      <t>ギョウ</t>
    </rPh>
    <rPh sb="3" eb="4">
      <t>タ</t>
    </rPh>
    <rPh sb="7" eb="9">
      <t>バアイ</t>
    </rPh>
    <rPh sb="10" eb="12">
      <t>ヒツヨウ</t>
    </rPh>
    <rPh sb="13" eb="14">
      <t>オウ</t>
    </rPh>
    <rPh sb="16" eb="18">
      <t>ツイカ</t>
    </rPh>
    <phoneticPr fontId="1"/>
  </si>
  <si>
    <t>対象外理由</t>
    <rPh sb="0" eb="3">
      <t>タイショウガイ</t>
    </rPh>
    <rPh sb="3" eb="5">
      <t>リユウ</t>
    </rPh>
    <phoneticPr fontId="1"/>
  </si>
  <si>
    <t>備考
（採用年月日、退職年月日、
賃金形態変更内容）</t>
    <rPh sb="0" eb="2">
      <t>ビコウ</t>
    </rPh>
    <rPh sb="4" eb="6">
      <t>サイヨウ</t>
    </rPh>
    <rPh sb="6" eb="9">
      <t>ネンガッピ</t>
    </rPh>
    <rPh sb="10" eb="12">
      <t>タイショク</t>
    </rPh>
    <rPh sb="12" eb="15">
      <t>ネンガッピ</t>
    </rPh>
    <rPh sb="17" eb="21">
      <t>チンギンケイタイ</t>
    </rPh>
    <rPh sb="21" eb="25">
      <t>ヘンコウナイヨウ</t>
    </rPh>
    <phoneticPr fontId="1"/>
  </si>
  <si>
    <t>①</t>
  </si>
  <si>
    <t>②</t>
  </si>
  <si>
    <t>③</t>
  </si>
  <si>
    <t>時給から日給へ変更（R7.9.1）</t>
    <rPh sb="0" eb="2">
      <t>ジキュウ</t>
    </rPh>
    <rPh sb="4" eb="6">
      <t>ニッキュウ</t>
    </rPh>
    <rPh sb="7" eb="9">
      <t>ヘンコウ</t>
    </rPh>
    <phoneticPr fontId="1"/>
  </si>
  <si>
    <t>令和　　年　　月　　日</t>
    <rPh sb="0" eb="2">
      <t>レイワ</t>
    </rPh>
    <rPh sb="4" eb="5">
      <t>ネン</t>
    </rPh>
    <rPh sb="7" eb="8">
      <t>ツキ</t>
    </rPh>
    <rPh sb="10" eb="11">
      <t>ニチ</t>
    </rPh>
    <phoneticPr fontId="1"/>
  </si>
  <si>
    <t>第５号様式（第６条関係）</t>
    <rPh sb="0" eb="1">
      <t>ダイ</t>
    </rPh>
    <rPh sb="2" eb="3">
      <t>ゴウ</t>
    </rPh>
    <rPh sb="3" eb="5">
      <t>ヨウシキ</t>
    </rPh>
    <rPh sb="6" eb="7">
      <t>ダイ</t>
    </rPh>
    <rPh sb="8" eb="9">
      <t>ジョウ</t>
    </rPh>
    <rPh sb="9" eb="11">
      <t>カンケイ</t>
    </rPh>
    <phoneticPr fontId="1"/>
  </si>
  <si>
    <t>　（当計算表の対象外となる従業員の要件は、「賃金増加率計算表対象外従業員一覧（第14号様式）」を参照すること。）</t>
    <rPh sb="2" eb="3">
      <t>トウ</t>
    </rPh>
    <rPh sb="3" eb="6">
      <t>ケイサンヒョウ</t>
    </rPh>
    <rPh sb="7" eb="10">
      <t>タイショウガイ</t>
    </rPh>
    <rPh sb="13" eb="16">
      <t>ジュウギョウイン</t>
    </rPh>
    <rPh sb="17" eb="19">
      <t>ヨウケン</t>
    </rPh>
    <rPh sb="39" eb="40">
      <t>ダイ</t>
    </rPh>
    <rPh sb="42" eb="43">
      <t>ゴウ</t>
    </rPh>
    <rPh sb="43" eb="45">
      <t>ヨウシキ</t>
    </rPh>
    <rPh sb="48" eb="50">
      <t>サンショウ</t>
    </rPh>
    <phoneticPr fontId="1"/>
  </si>
  <si>
    <t>第１３号様式（第１２条関係）</t>
    <rPh sb="0" eb="1">
      <t>ダイ</t>
    </rPh>
    <rPh sb="3" eb="4">
      <t>ゴウ</t>
    </rPh>
    <rPh sb="4" eb="6">
      <t>ヨウシキ</t>
    </rPh>
    <rPh sb="7" eb="8">
      <t>ダイ</t>
    </rPh>
    <rPh sb="10" eb="11">
      <t>ジョウ</t>
    </rPh>
    <rPh sb="11" eb="13">
      <t>カンケイ</t>
    </rPh>
    <phoneticPr fontId="1"/>
  </si>
  <si>
    <t>第１４号様式（第１２条関係）</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</si>
</sst>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_ "/>
    <numFmt numFmtId="178" formatCode="0.000_ "/>
  </numFmts>
  <fonts count="17" x14ac:knownFonts="1">
    <font>
      <sz val="11"/>
      <color theme="1"/>
      <name val="ＭＳ Ｐゴシック"/>
      <family val="2"/>
      <charset val="128"/>
    </font>
    <font>
      <sz val="6"/>
      <name val="ＭＳ Ｐゴシック"/>
      <family val="2"/>
      <charset val="128"/>
    </font>
    <font>
      <sz val="11"/>
      <color theme="1"/>
      <name val="游ゴシック"/>
      <family val="2"/>
      <charset val="128"/>
      <scheme val="minor"/>
    </font>
    <font>
      <sz val="10"/>
      <color rgb="FFFF0000"/>
      <name val="ＭＳ 明朝"/>
      <family val="1"/>
      <charset val="128"/>
    </font>
    <font>
      <sz val="12"/>
      <color theme="1"/>
      <name val="ＭＳ 明朝"/>
      <family val="1"/>
      <charset val="128"/>
    </font>
    <font>
      <b/>
      <sz val="12"/>
      <color rgb="FFFF0000"/>
      <name val="ＭＳ 明朝"/>
      <family val="1"/>
      <charset val="128"/>
    </font>
    <font>
      <sz val="11"/>
      <color theme="1"/>
      <name val="ＭＳ 明朝"/>
      <family val="1"/>
      <charset val="128"/>
    </font>
    <font>
      <b/>
      <sz val="12"/>
      <color theme="1"/>
      <name val="ＭＳ 明朝"/>
      <family val="1"/>
      <charset val="128"/>
    </font>
    <font>
      <b/>
      <sz val="20"/>
      <color theme="1"/>
      <name val="ＭＳ 明朝"/>
      <family val="1"/>
      <charset val="128"/>
    </font>
    <font>
      <b/>
      <sz val="14"/>
      <color theme="1"/>
      <name val="ＭＳ 明朝"/>
      <family val="1"/>
      <charset val="128"/>
    </font>
    <font>
      <sz val="12"/>
      <color theme="1"/>
      <name val="ＭＳ Ｐ明朝"/>
      <family val="1"/>
      <charset val="128"/>
    </font>
    <font>
      <sz val="12"/>
      <name val="ＭＳ 明朝"/>
      <family val="1"/>
      <charset val="128"/>
    </font>
    <font>
      <u/>
      <sz val="12"/>
      <name val="ＭＳ 明朝"/>
      <family val="1"/>
      <charset val="128"/>
    </font>
    <font>
      <sz val="12"/>
      <color rgb="FFFF0000"/>
      <name val="ＭＳ 明朝"/>
      <family val="1"/>
      <charset val="128"/>
    </font>
    <font>
      <sz val="11"/>
      <color rgb="FFFF0000"/>
      <name val="ＭＳ 明朝"/>
      <family val="1"/>
      <charset val="128"/>
    </font>
    <font>
      <sz val="14"/>
      <color theme="1"/>
      <name val="ＭＳ 明朝"/>
      <family val="1"/>
      <charset val="128"/>
    </font>
    <font>
      <sz val="10"/>
      <name val="ＭＳ 明朝"/>
      <family val="1"/>
      <charset val="128"/>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7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lignment vertical="center"/>
    </xf>
    <xf numFmtId="0" fontId="9" fillId="0" borderId="0" xfId="0" applyFont="1">
      <alignment vertical="center"/>
    </xf>
    <xf numFmtId="0" fontId="7" fillId="0" borderId="0" xfId="0" applyFont="1" applyAlignment="1">
      <alignment horizontal="center" vertical="center"/>
    </xf>
    <xf numFmtId="0" fontId="4" fillId="0" borderId="0" xfId="0" applyFont="1" applyAlignment="1">
      <alignment horizontal="right" vertical="center"/>
    </xf>
    <xf numFmtId="0" fontId="4" fillId="0" borderId="1" xfId="0" applyFont="1" applyBorder="1" applyAlignment="1">
      <alignment horizontal="center" vertical="center"/>
    </xf>
    <xf numFmtId="0" fontId="4" fillId="0" borderId="0" xfId="0" applyFont="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6" fillId="0" borderId="0" xfId="0" applyFont="1" applyAlignment="1">
      <alignment horizontal="center" vertical="center"/>
    </xf>
    <xf numFmtId="0" fontId="4" fillId="0" borderId="1" xfId="0" applyFont="1" applyBorder="1" applyAlignment="1">
      <alignment horizontal="center" vertical="center" shrinkToFit="1"/>
    </xf>
    <xf numFmtId="176" fontId="4" fillId="0" borderId="1" xfId="0" applyNumberFormat="1" applyFont="1" applyBorder="1" applyAlignment="1">
      <alignment horizontal="center" vertical="center" shrinkToFit="1"/>
    </xf>
    <xf numFmtId="0" fontId="4" fillId="0" borderId="7" xfId="0" applyFont="1" applyBorder="1" applyAlignment="1">
      <alignment horizontal="center" vertical="center" shrinkToFit="1"/>
    </xf>
    <xf numFmtId="177" fontId="4" fillId="0" borderId="17" xfId="0" applyNumberFormat="1" applyFont="1" applyBorder="1" applyAlignment="1">
      <alignment horizontal="right" vertical="center" shrinkToFit="1"/>
    </xf>
    <xf numFmtId="177" fontId="4" fillId="0" borderId="4" xfId="0" applyNumberFormat="1" applyFont="1" applyBorder="1" applyAlignment="1">
      <alignment horizontal="left" vertical="center"/>
    </xf>
    <xf numFmtId="177" fontId="4" fillId="0" borderId="7" xfId="0" applyNumberFormat="1" applyFont="1" applyBorder="1" applyAlignment="1">
      <alignment horizontal="right" vertical="center" shrinkToFit="1"/>
    </xf>
    <xf numFmtId="177" fontId="4" fillId="0" borderId="1" xfId="0" applyNumberFormat="1" applyFont="1" applyBorder="1" applyAlignment="1">
      <alignment horizontal="right" vertical="center" shrinkToFit="1"/>
    </xf>
    <xf numFmtId="177" fontId="4" fillId="0" borderId="6" xfId="0" applyNumberFormat="1" applyFont="1" applyBorder="1" applyAlignment="1">
      <alignment horizontal="right" vertical="center" shrinkToFit="1"/>
    </xf>
    <xf numFmtId="177" fontId="4" fillId="0" borderId="18" xfId="0" applyNumberFormat="1" applyFont="1" applyBorder="1" applyAlignment="1">
      <alignment horizontal="left" vertical="center"/>
    </xf>
    <xf numFmtId="0" fontId="4" fillId="0" borderId="2" xfId="0" applyFont="1" applyBorder="1" applyAlignment="1">
      <alignment horizontal="center" vertical="center" shrinkToFit="1"/>
    </xf>
    <xf numFmtId="176" fontId="4" fillId="0" borderId="2" xfId="0" applyNumberFormat="1" applyFont="1" applyBorder="1" applyAlignment="1">
      <alignment horizontal="center" vertical="center" shrinkToFit="1"/>
    </xf>
    <xf numFmtId="177" fontId="4" fillId="0" borderId="19" xfId="0" applyNumberFormat="1" applyFont="1" applyBorder="1" applyAlignment="1">
      <alignment horizontal="right" vertical="center" shrinkToFit="1"/>
    </xf>
    <xf numFmtId="177" fontId="4" fillId="0" borderId="3" xfId="0" applyNumberFormat="1" applyFont="1" applyBorder="1" applyAlignment="1">
      <alignment horizontal="left" vertical="center"/>
    </xf>
    <xf numFmtId="177" fontId="4" fillId="0" borderId="5" xfId="0" applyNumberFormat="1" applyFont="1" applyBorder="1" applyAlignment="1">
      <alignment horizontal="right" vertical="center" shrinkToFit="1"/>
    </xf>
    <xf numFmtId="177" fontId="4" fillId="0" borderId="2" xfId="0" applyNumberFormat="1" applyFont="1" applyBorder="1" applyAlignment="1">
      <alignment horizontal="right" vertical="center" shrinkToFit="1"/>
    </xf>
    <xf numFmtId="177" fontId="4" fillId="0" borderId="20" xfId="0" applyNumberFormat="1" applyFont="1" applyBorder="1" applyAlignment="1">
      <alignment horizontal="left" vertical="center"/>
    </xf>
    <xf numFmtId="0" fontId="4" fillId="0" borderId="0" xfId="0" applyFont="1" applyAlignment="1">
      <alignment horizontal="center" vertical="center"/>
    </xf>
    <xf numFmtId="177" fontId="4" fillId="0" borderId="21" xfId="0" applyNumberFormat="1" applyFont="1" applyBorder="1" applyAlignment="1">
      <alignment horizontal="right" vertical="center"/>
    </xf>
    <xf numFmtId="177" fontId="4" fillId="0" borderId="22" xfId="0" applyNumberFormat="1" applyFont="1" applyBorder="1" applyAlignment="1">
      <alignment horizontal="left" vertical="center"/>
    </xf>
    <xf numFmtId="177" fontId="4" fillId="0" borderId="23" xfId="0" applyNumberFormat="1" applyFont="1" applyBorder="1" applyAlignment="1">
      <alignment horizontal="left" vertical="center"/>
    </xf>
    <xf numFmtId="177" fontId="4" fillId="0" borderId="24" xfId="0" applyNumberFormat="1" applyFont="1" applyBorder="1" applyAlignment="1">
      <alignment horizontal="left" vertical="center"/>
    </xf>
    <xf numFmtId="177" fontId="7" fillId="0" borderId="25" xfId="0" applyNumberFormat="1" applyFont="1" applyBorder="1" applyAlignment="1">
      <alignment horizontal="right" vertical="center" shrinkToFit="1"/>
    </xf>
    <xf numFmtId="177" fontId="4" fillId="0" borderId="26" xfId="0" applyNumberFormat="1" applyFont="1" applyBorder="1" applyAlignment="1">
      <alignment horizontal="left" vertical="center"/>
    </xf>
    <xf numFmtId="177" fontId="4" fillId="0" borderId="7" xfId="0" applyNumberFormat="1" applyFont="1" applyBorder="1" applyAlignment="1">
      <alignment horizontal="right" vertical="center"/>
    </xf>
    <xf numFmtId="177" fontId="4" fillId="0" borderId="1" xfId="0" applyNumberFormat="1" applyFont="1" applyBorder="1" applyAlignment="1">
      <alignment horizontal="right" vertical="center"/>
    </xf>
    <xf numFmtId="178" fontId="7" fillId="0" borderId="8" xfId="0" applyNumberFormat="1" applyFont="1" applyBorder="1" applyAlignment="1">
      <alignment horizontal="right" vertical="center" shrinkToFit="1"/>
    </xf>
    <xf numFmtId="0" fontId="4" fillId="0" borderId="9" xfId="0" applyFont="1" applyBorder="1">
      <alignment vertical="center"/>
    </xf>
    <xf numFmtId="178" fontId="7" fillId="0" borderId="0" xfId="0" applyNumberFormat="1" applyFont="1" applyAlignment="1">
      <alignment horizontal="right" vertical="center"/>
    </xf>
    <xf numFmtId="0" fontId="11"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7" fillId="0" borderId="0" xfId="0" applyFont="1" applyAlignment="1">
      <alignment horizontal="right" vertical="center"/>
    </xf>
    <xf numFmtId="0" fontId="4" fillId="0" borderId="0" xfId="0" applyFont="1" applyAlignment="1">
      <alignment horizontal="left" vertical="center"/>
    </xf>
    <xf numFmtId="57" fontId="4" fillId="0" borderId="1" xfId="0" applyNumberFormat="1" applyFont="1" applyBorder="1" applyAlignment="1">
      <alignment horizontal="center" vertical="center"/>
    </xf>
    <xf numFmtId="0" fontId="4" fillId="0" borderId="1" xfId="0" applyFont="1" applyBorder="1">
      <alignment vertical="center"/>
    </xf>
    <xf numFmtId="0" fontId="16" fillId="0" borderId="0" xfId="0" applyFont="1">
      <alignment vertical="center"/>
    </xf>
    <xf numFmtId="0" fontId="3" fillId="0" borderId="0" xfId="0" applyFont="1">
      <alignment vertical="center"/>
    </xf>
    <xf numFmtId="0" fontId="5" fillId="0" borderId="0" xfId="0" applyFont="1" applyAlignment="1">
      <alignment horizontal="center" vertical="center"/>
    </xf>
    <xf numFmtId="0" fontId="8" fillId="0" borderId="0" xfId="0" applyFont="1" applyAlignment="1">
      <alignment horizontal="center"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4" xfId="0" applyFont="1" applyBorder="1" applyAlignment="1">
      <alignment horizontal="left" vertical="center"/>
    </xf>
    <xf numFmtId="49" fontId="4" fillId="0" borderId="6" xfId="0" applyNumberFormat="1" applyFont="1" applyBorder="1" applyAlignment="1">
      <alignment horizontal="left" vertical="center"/>
    </xf>
    <xf numFmtId="49" fontId="4" fillId="0" borderId="7" xfId="0" applyNumberFormat="1" applyFont="1" applyBorder="1" applyAlignment="1">
      <alignment horizontal="left" vertical="center"/>
    </xf>
    <xf numFmtId="49" fontId="4" fillId="0" borderId="4" xfId="0" applyNumberFormat="1" applyFont="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7" fillId="0" borderId="0" xfId="0" applyFont="1" applyAlignment="1">
      <alignment horizontal="center"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7" fillId="2" borderId="27" xfId="0" applyFont="1" applyFill="1" applyBorder="1" applyAlignment="1">
      <alignment horizontal="center" vertical="center"/>
    </xf>
    <xf numFmtId="0" fontId="7" fillId="2" borderId="28" xfId="0" applyFont="1" applyFill="1" applyBorder="1" applyAlignment="1">
      <alignment horizontal="center" vertical="center"/>
    </xf>
    <xf numFmtId="0" fontId="4" fillId="0" borderId="5" xfId="0" applyFont="1" applyBorder="1" applyAlignment="1">
      <alignment horizontal="left" vertical="center"/>
    </xf>
  </cellXfs>
  <cellStyles count="3">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149680</xdr:colOff>
      <xdr:row>3</xdr:row>
      <xdr:rowOff>108856</xdr:rowOff>
    </xdr:from>
    <xdr:to>
      <xdr:col>14</xdr:col>
      <xdr:colOff>942863</xdr:colOff>
      <xdr:row>4</xdr:row>
      <xdr:rowOff>286317</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8865055" y="1118506"/>
          <a:ext cx="1802833" cy="625136"/>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158750</xdr:colOff>
      <xdr:row>3</xdr:row>
      <xdr:rowOff>0</xdr:rowOff>
    </xdr:from>
    <xdr:to>
      <xdr:col>14</xdr:col>
      <xdr:colOff>942862</xdr:colOff>
      <xdr:row>4</xdr:row>
      <xdr:rowOff>181996</xdr:rowOff>
    </xdr:to>
    <xdr:sp macro="" textlink="">
      <xdr:nvSpPr>
        <xdr:cNvPr id="2" name="角丸四角形 1">
          <a:extLst>
            <a:ext uri="{FF2B5EF4-FFF2-40B4-BE49-F238E27FC236}">
              <a16:creationId xmlns:a16="http://schemas.microsoft.com/office/drawing/2014/main" id="{00000000-0008-0000-0F00-000002000000}"/>
            </a:ext>
          </a:extLst>
        </xdr:cNvPr>
        <xdr:cNvSpPr/>
      </xdr:nvSpPr>
      <xdr:spPr>
        <a:xfrm>
          <a:off x="9750425" y="1009650"/>
          <a:ext cx="1793762" cy="62967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84667</xdr:colOff>
      <xdr:row>6</xdr:row>
      <xdr:rowOff>158751</xdr:rowOff>
    </xdr:from>
    <xdr:to>
      <xdr:col>5</xdr:col>
      <xdr:colOff>328084</xdr:colOff>
      <xdr:row>12</xdr:row>
      <xdr:rowOff>148164</xdr:rowOff>
    </xdr:to>
    <xdr:sp macro="" textlink="">
      <xdr:nvSpPr>
        <xdr:cNvPr id="2" name="テキスト ボックス 1">
          <a:extLst>
            <a:ext uri="{FF2B5EF4-FFF2-40B4-BE49-F238E27FC236}">
              <a16:creationId xmlns:a16="http://schemas.microsoft.com/office/drawing/2014/main" id="{00000000-0008-0000-1000-000002000000}"/>
            </a:ext>
          </a:extLst>
        </xdr:cNvPr>
        <xdr:cNvSpPr txBox="1"/>
      </xdr:nvSpPr>
      <xdr:spPr>
        <a:xfrm>
          <a:off x="84667" y="1778001"/>
          <a:ext cx="8806392"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74083</xdr:colOff>
      <xdr:row>6</xdr:row>
      <xdr:rowOff>169336</xdr:rowOff>
    </xdr:from>
    <xdr:to>
      <xdr:col>5</xdr:col>
      <xdr:colOff>328083</xdr:colOff>
      <xdr:row>12</xdr:row>
      <xdr:rowOff>158749</xdr:rowOff>
    </xdr:to>
    <xdr:sp macro="" textlink="">
      <xdr:nvSpPr>
        <xdr:cNvPr id="2" name="テキスト ボックス 1">
          <a:extLst>
            <a:ext uri="{FF2B5EF4-FFF2-40B4-BE49-F238E27FC236}">
              <a16:creationId xmlns:a16="http://schemas.microsoft.com/office/drawing/2014/main" id="{00000000-0008-0000-1100-000002000000}"/>
            </a:ext>
          </a:extLst>
        </xdr:cNvPr>
        <xdr:cNvSpPr txBox="1"/>
      </xdr:nvSpPr>
      <xdr:spPr>
        <a:xfrm>
          <a:off x="74083" y="1788586"/>
          <a:ext cx="8816975" cy="1475313"/>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b="1">
              <a:latin typeface="ＭＳ 明朝" panose="02020609040205080304" pitchFamily="17" charset="-128"/>
              <a:ea typeface="ＭＳ 明朝" panose="02020609040205080304" pitchFamily="17" charset="-128"/>
            </a:rPr>
            <a:t>〇「賃金増加率計算表対象外従業員」</a:t>
          </a:r>
          <a:r>
            <a:rPr kumimoji="1" lang="en-US" altLang="ja-JP" sz="1200" b="1">
              <a:latin typeface="ＭＳ 明朝" panose="02020609040205080304" pitchFamily="17" charset="-128"/>
              <a:ea typeface="ＭＳ 明朝" panose="02020609040205080304" pitchFamily="17" charset="-128"/>
            </a:rPr>
            <a:t>…</a:t>
          </a:r>
          <a:r>
            <a:rPr kumimoji="1" lang="ja-JP" altLang="en-US" sz="1200" b="1">
              <a:latin typeface="ＭＳ 明朝" panose="02020609040205080304" pitchFamily="17" charset="-128"/>
              <a:ea typeface="ＭＳ 明朝" panose="02020609040205080304" pitchFamily="17" charset="-128"/>
            </a:rPr>
            <a:t>賃上げ前後の賃金台帳提出月において、</a:t>
          </a:r>
          <a:r>
            <a:rPr kumimoji="1" lang="ja-JP" altLang="en-US" sz="1200" b="1" u="sng">
              <a:latin typeface="ＭＳ 明朝" panose="02020609040205080304" pitchFamily="17" charset="-128"/>
              <a:ea typeface="ＭＳ 明朝" panose="02020609040205080304" pitchFamily="17" charset="-128"/>
            </a:rPr>
            <a:t>同条件で在席していない</a:t>
          </a:r>
          <a:r>
            <a:rPr kumimoji="1" lang="ja-JP" altLang="en-US" sz="1200" b="1">
              <a:latin typeface="ＭＳ 明朝" panose="02020609040205080304" pitchFamily="17" charset="-128"/>
              <a:ea typeface="ＭＳ 明朝" panose="02020609040205080304" pitchFamily="17" charset="-128"/>
            </a:rPr>
            <a:t>従業員</a:t>
          </a:r>
          <a:endParaRPr kumimoji="1" lang="en-US" altLang="ja-JP" sz="1200" b="1">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例①賃上げ前の賃金台帳には記載があるが、その後、退職、休職に伴い、賃上げ後の賃金台帳には記載がない者</a:t>
          </a:r>
          <a:endParaRPr kumimoji="1" lang="en-US" altLang="ja-JP" sz="1200">
            <a:latin typeface="ＭＳ 明朝" panose="02020609040205080304" pitchFamily="17" charset="-128"/>
            <a:ea typeface="ＭＳ 明朝" panose="02020609040205080304" pitchFamily="17" charset="-128"/>
          </a:endParaRPr>
        </a:p>
        <a:p>
          <a:r>
            <a:rPr kumimoji="1" lang="ja-JP" altLang="en-US" sz="1200">
              <a:latin typeface="ＭＳ 明朝" panose="02020609040205080304" pitchFamily="17" charset="-128"/>
              <a:ea typeface="ＭＳ 明朝" panose="02020609040205080304" pitchFamily="17" charset="-128"/>
            </a:rPr>
            <a:t>　例②賃上げ前の賃金台帳には記載がないが、その後雇用された者</a:t>
          </a:r>
        </a:p>
        <a:p>
          <a:r>
            <a:rPr kumimoji="1" lang="ja-JP" altLang="en-US" sz="1200">
              <a:latin typeface="ＭＳ 明朝" panose="02020609040205080304" pitchFamily="17" charset="-128"/>
              <a:ea typeface="ＭＳ 明朝" panose="02020609040205080304" pitchFamily="17" charset="-128"/>
            </a:rPr>
            <a:t>　例③賃上げ前後の賃金台帳において、賃金形態が変更となっている者（時給→日給など）</a:t>
          </a:r>
          <a:endParaRPr kumimoji="1" lang="en-US" altLang="ja-JP" sz="1200">
            <a:latin typeface="ＭＳ 明朝" panose="02020609040205080304" pitchFamily="17" charset="-128"/>
            <a:ea typeface="ＭＳ 明朝" panose="02020609040205080304" pitchFamily="17" charset="-128"/>
          </a:endParaRPr>
        </a:p>
      </xdr:txBody>
    </xdr:sp>
    <xdr:clientData/>
  </xdr:twoCellAnchor>
  <xdr:twoCellAnchor>
    <xdr:from>
      <xdr:col>4</xdr:col>
      <xdr:colOff>1254125</xdr:colOff>
      <xdr:row>1</xdr:row>
      <xdr:rowOff>15875</xdr:rowOff>
    </xdr:from>
    <xdr:to>
      <xdr:col>4</xdr:col>
      <xdr:colOff>2540000</xdr:colOff>
      <xdr:row>3</xdr:row>
      <xdr:rowOff>28538</xdr:rowOff>
    </xdr:to>
    <xdr:sp macro="" textlink="">
      <xdr:nvSpPr>
        <xdr:cNvPr id="3" name="角丸四角形 1">
          <a:extLst>
            <a:ext uri="{FF2B5EF4-FFF2-40B4-BE49-F238E27FC236}">
              <a16:creationId xmlns:a16="http://schemas.microsoft.com/office/drawing/2014/main" id="{00000000-0008-0000-1100-000003000000}"/>
            </a:ext>
          </a:extLst>
        </xdr:cNvPr>
        <xdr:cNvSpPr/>
      </xdr:nvSpPr>
      <xdr:spPr>
        <a:xfrm>
          <a:off x="7207250" y="263525"/>
          <a:ext cx="1285875" cy="64131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t>記入例</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9E01F-5FCC-44CB-8127-3FFF50A1DA22}">
  <sheetPr>
    <tabColor rgb="FFFFFF00"/>
    <pageSetUpPr fitToPage="1"/>
  </sheetPr>
  <dimension ref="A1:R41"/>
  <sheetViews>
    <sheetView tabSelected="1" view="pageBreakPreview" zoomScale="85" zoomScaleNormal="100" zoomScaleSheetLayoutView="85" workbookViewId="0">
      <selection activeCell="A36" sqref="A36"/>
    </sheetView>
  </sheetViews>
  <sheetFormatPr defaultColWidth="9" defaultRowHeight="13.5" x14ac:dyDescent="0.15"/>
  <cols>
    <col min="1" max="1" width="4" style="2" bestFit="1" customWidth="1"/>
    <col min="2" max="2" width="20.625" style="2" customWidth="1"/>
    <col min="3" max="3" width="11.6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52" t="s">
        <v>2</v>
      </c>
      <c r="P1" s="52"/>
    </row>
    <row r="2" spans="1:18" ht="37.5" customHeight="1" x14ac:dyDescent="0.15">
      <c r="A2" s="3"/>
      <c r="B2" s="3"/>
      <c r="C2" s="3"/>
      <c r="D2" s="3"/>
      <c r="E2" s="53" t="s">
        <v>3</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6</v>
      </c>
      <c r="F4" s="55"/>
      <c r="G4" s="55"/>
      <c r="H4" s="55"/>
      <c r="I4" s="55"/>
      <c r="J4" s="56"/>
      <c r="K4" s="1"/>
      <c r="L4" s="1"/>
      <c r="M4" s="1"/>
      <c r="N4" s="1"/>
      <c r="O4" s="1"/>
      <c r="P4" s="1"/>
    </row>
    <row r="5" spans="1:18" ht="35.25" customHeight="1" x14ac:dyDescent="0.15">
      <c r="A5" s="7" t="s">
        <v>7</v>
      </c>
      <c r="B5" s="54" t="s">
        <v>8</v>
      </c>
      <c r="C5" s="55"/>
      <c r="D5" s="56"/>
      <c r="E5" s="57" t="s">
        <v>56</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17</v>
      </c>
      <c r="L7" s="64"/>
      <c r="M7" s="11" t="s">
        <v>14</v>
      </c>
      <c r="N7" s="12" t="s">
        <v>15</v>
      </c>
      <c r="O7" s="68" t="s">
        <v>18</v>
      </c>
      <c r="P7" s="66"/>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60" t="s">
        <v>19</v>
      </c>
      <c r="N29" s="61"/>
      <c r="O29" s="39" t="str">
        <f>IFERROR((O28-I28)/I28*100,"-")</f>
        <v>-</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3E6A8F3A-8D65-46FC-945E-AACEAF82A3D6}">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EE0C7-0654-4BC3-A11F-9A6B2F5A30B1}">
  <sheetPr>
    <tabColor rgb="FFFFFF00"/>
    <pageSetUpPr fitToPage="1"/>
  </sheetPr>
  <dimension ref="A1:R41"/>
  <sheetViews>
    <sheetView view="pageBreakPreview" zoomScale="70" zoomScaleNormal="100" zoomScaleSheetLayoutView="70" workbookViewId="0">
      <selection activeCell="A36" sqref="A36"/>
    </sheetView>
  </sheetViews>
  <sheetFormatPr defaultColWidth="9" defaultRowHeight="13.5" x14ac:dyDescent="0.15"/>
  <cols>
    <col min="1" max="1" width="3.625" style="2" bestFit="1" customWidth="1"/>
    <col min="2" max="2" width="20.625" style="2" customWidth="1"/>
    <col min="3" max="3" width="11.6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57</v>
      </c>
      <c r="C1" s="1"/>
      <c r="D1" s="1"/>
      <c r="E1" s="1"/>
      <c r="F1" s="1"/>
      <c r="G1" s="1"/>
      <c r="H1" s="1"/>
      <c r="I1" s="1"/>
      <c r="J1" s="1"/>
      <c r="K1" s="1"/>
      <c r="L1" s="1"/>
      <c r="M1" s="1"/>
      <c r="N1" s="1"/>
      <c r="O1" s="52" t="s">
        <v>2</v>
      </c>
      <c r="P1" s="52"/>
    </row>
    <row r="2" spans="1:18" ht="37.5" customHeight="1" x14ac:dyDescent="0.15">
      <c r="A2" s="3"/>
      <c r="B2" s="3"/>
      <c r="C2" s="3"/>
      <c r="D2" s="3"/>
      <c r="E2" s="53" t="s">
        <v>3</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28</v>
      </c>
      <c r="F4" s="55"/>
      <c r="G4" s="55"/>
      <c r="H4" s="55"/>
      <c r="I4" s="55"/>
      <c r="J4" s="56"/>
      <c r="K4" s="1"/>
      <c r="L4" s="1"/>
      <c r="M4" s="1"/>
      <c r="N4" s="1"/>
      <c r="O4" s="1"/>
      <c r="P4" s="1"/>
    </row>
    <row r="5" spans="1:18" ht="35.25" customHeight="1" x14ac:dyDescent="0.15">
      <c r="A5" s="7" t="s">
        <v>7</v>
      </c>
      <c r="B5" s="54" t="s">
        <v>8</v>
      </c>
      <c r="C5" s="55"/>
      <c r="D5" s="56"/>
      <c r="E5" s="57" t="s">
        <v>29</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17</v>
      </c>
      <c r="L7" s="64"/>
      <c r="M7" s="11" t="s">
        <v>14</v>
      </c>
      <c r="N7" s="12" t="s">
        <v>15</v>
      </c>
      <c r="O7" s="68" t="s">
        <v>18</v>
      </c>
      <c r="P7" s="66"/>
    </row>
    <row r="8" spans="1:18" ht="26.25" customHeight="1" x14ac:dyDescent="0.15">
      <c r="A8" s="7">
        <v>1</v>
      </c>
      <c r="B8" s="14" t="s">
        <v>30</v>
      </c>
      <c r="C8" s="15" t="s">
        <v>31</v>
      </c>
      <c r="D8" s="16" t="s">
        <v>32</v>
      </c>
      <c r="E8" s="17">
        <v>854</v>
      </c>
      <c r="F8" s="18" t="s">
        <v>1</v>
      </c>
      <c r="G8" s="19">
        <v>155</v>
      </c>
      <c r="H8" s="20"/>
      <c r="I8" s="21">
        <f>E8*IF(G8="","1",G8)*IF(H8="","1",H8)</f>
        <v>132370</v>
      </c>
      <c r="J8" s="22" t="s">
        <v>1</v>
      </c>
      <c r="K8" s="17">
        <v>884</v>
      </c>
      <c r="L8" s="18" t="s">
        <v>1</v>
      </c>
      <c r="M8" s="19">
        <v>155</v>
      </c>
      <c r="N8" s="20" t="s">
        <v>33</v>
      </c>
      <c r="O8" s="21">
        <f>K8*IF(M8="","1",M8)*IF(N8="","1",N8)</f>
        <v>137020</v>
      </c>
      <c r="P8" s="22" t="s">
        <v>1</v>
      </c>
    </row>
    <row r="9" spans="1:18" ht="26.25" customHeight="1" x14ac:dyDescent="0.15">
      <c r="A9" s="7">
        <v>2</v>
      </c>
      <c r="B9" s="14" t="s">
        <v>34</v>
      </c>
      <c r="C9" s="15" t="s">
        <v>31</v>
      </c>
      <c r="D9" s="16" t="s">
        <v>32</v>
      </c>
      <c r="E9" s="17">
        <v>854</v>
      </c>
      <c r="F9" s="18" t="s">
        <v>1</v>
      </c>
      <c r="G9" s="19">
        <v>155</v>
      </c>
      <c r="H9" s="20"/>
      <c r="I9" s="21">
        <f t="shared" ref="I9:I27" si="0">E9*IF(G9="","1",G9)*IF(H9="","1",H9)</f>
        <v>132370</v>
      </c>
      <c r="J9" s="22" t="s">
        <v>1</v>
      </c>
      <c r="K9" s="17">
        <v>884</v>
      </c>
      <c r="L9" s="18" t="s">
        <v>1</v>
      </c>
      <c r="M9" s="19">
        <v>155</v>
      </c>
      <c r="N9" s="20" t="s">
        <v>33</v>
      </c>
      <c r="O9" s="21">
        <f t="shared" ref="O9:O27" si="1">K9*IF(M9="","1",M9)*IF(N9="","1",N9)</f>
        <v>137020</v>
      </c>
      <c r="P9" s="22" t="s">
        <v>1</v>
      </c>
    </row>
    <row r="10" spans="1:18" ht="26.25" customHeight="1" x14ac:dyDescent="0.15">
      <c r="A10" s="7">
        <v>3</v>
      </c>
      <c r="B10" s="14" t="s">
        <v>35</v>
      </c>
      <c r="C10" s="15" t="s">
        <v>31</v>
      </c>
      <c r="D10" s="16" t="s">
        <v>32</v>
      </c>
      <c r="E10" s="17">
        <v>854</v>
      </c>
      <c r="F10" s="18" t="s">
        <v>1</v>
      </c>
      <c r="G10" s="19">
        <v>155</v>
      </c>
      <c r="H10" s="20"/>
      <c r="I10" s="21">
        <f t="shared" si="0"/>
        <v>132370</v>
      </c>
      <c r="J10" s="22" t="s">
        <v>1</v>
      </c>
      <c r="K10" s="17">
        <v>884</v>
      </c>
      <c r="L10" s="18" t="s">
        <v>1</v>
      </c>
      <c r="M10" s="19">
        <v>155</v>
      </c>
      <c r="N10" s="20" t="s">
        <v>33</v>
      </c>
      <c r="O10" s="21">
        <f t="shared" si="1"/>
        <v>137020</v>
      </c>
      <c r="P10" s="22" t="s">
        <v>1</v>
      </c>
    </row>
    <row r="11" spans="1:18" ht="26.25" customHeight="1" x14ac:dyDescent="0.15">
      <c r="A11" s="7">
        <v>4</v>
      </c>
      <c r="B11" s="14" t="s">
        <v>30</v>
      </c>
      <c r="C11" s="15" t="s">
        <v>31</v>
      </c>
      <c r="D11" s="16" t="s">
        <v>32</v>
      </c>
      <c r="E11" s="17">
        <v>860</v>
      </c>
      <c r="F11" s="18" t="s">
        <v>1</v>
      </c>
      <c r="G11" s="19">
        <v>155</v>
      </c>
      <c r="H11" s="20"/>
      <c r="I11" s="21">
        <f t="shared" si="0"/>
        <v>133300</v>
      </c>
      <c r="J11" s="22" t="s">
        <v>1</v>
      </c>
      <c r="K11" s="17">
        <v>890</v>
      </c>
      <c r="L11" s="18" t="s">
        <v>1</v>
      </c>
      <c r="M11" s="19">
        <v>155</v>
      </c>
      <c r="N11" s="20" t="s">
        <v>33</v>
      </c>
      <c r="O11" s="21">
        <f t="shared" si="1"/>
        <v>137950</v>
      </c>
      <c r="P11" s="22" t="s">
        <v>1</v>
      </c>
    </row>
    <row r="12" spans="1:18" ht="26.25" customHeight="1" x14ac:dyDescent="0.15">
      <c r="A12" s="7">
        <v>5</v>
      </c>
      <c r="B12" s="23" t="s">
        <v>34</v>
      </c>
      <c r="C12" s="24" t="s">
        <v>36</v>
      </c>
      <c r="D12" s="16" t="s">
        <v>32</v>
      </c>
      <c r="E12" s="25">
        <v>890</v>
      </c>
      <c r="F12" s="26" t="s">
        <v>1</v>
      </c>
      <c r="G12" s="27">
        <v>155</v>
      </c>
      <c r="H12" s="28"/>
      <c r="I12" s="21">
        <f t="shared" si="0"/>
        <v>137950</v>
      </c>
      <c r="J12" s="29" t="s">
        <v>1</v>
      </c>
      <c r="K12" s="25">
        <v>910</v>
      </c>
      <c r="L12" s="26" t="s">
        <v>1</v>
      </c>
      <c r="M12" s="19">
        <v>155</v>
      </c>
      <c r="N12" s="20" t="s">
        <v>33</v>
      </c>
      <c r="O12" s="21">
        <f t="shared" si="1"/>
        <v>141050</v>
      </c>
      <c r="P12" s="29" t="s">
        <v>1</v>
      </c>
    </row>
    <row r="13" spans="1:18" ht="26.25" customHeight="1" x14ac:dyDescent="0.15">
      <c r="A13" s="7">
        <v>6</v>
      </c>
      <c r="B13" s="14" t="s">
        <v>35</v>
      </c>
      <c r="C13" s="15" t="s">
        <v>36</v>
      </c>
      <c r="D13" s="16" t="s">
        <v>32</v>
      </c>
      <c r="E13" s="17">
        <v>900</v>
      </c>
      <c r="F13" s="18" t="s">
        <v>1</v>
      </c>
      <c r="G13" s="19">
        <v>155</v>
      </c>
      <c r="H13" s="20"/>
      <c r="I13" s="21">
        <f t="shared" si="0"/>
        <v>139500</v>
      </c>
      <c r="J13" s="22" t="s">
        <v>1</v>
      </c>
      <c r="K13" s="17">
        <v>920</v>
      </c>
      <c r="L13" s="18" t="s">
        <v>1</v>
      </c>
      <c r="M13" s="19">
        <v>155</v>
      </c>
      <c r="N13" s="20" t="s">
        <v>33</v>
      </c>
      <c r="O13" s="21">
        <f t="shared" si="1"/>
        <v>142600</v>
      </c>
      <c r="P13" s="22" t="s">
        <v>1</v>
      </c>
    </row>
    <row r="14" spans="1:18" ht="26.25" customHeight="1" x14ac:dyDescent="0.15">
      <c r="A14" s="7">
        <v>7</v>
      </c>
      <c r="B14" s="14" t="s">
        <v>30</v>
      </c>
      <c r="C14" s="15" t="s">
        <v>36</v>
      </c>
      <c r="D14" s="16" t="s">
        <v>32</v>
      </c>
      <c r="E14" s="17">
        <v>920</v>
      </c>
      <c r="F14" s="18" t="s">
        <v>1</v>
      </c>
      <c r="G14" s="19">
        <v>155</v>
      </c>
      <c r="H14" s="20"/>
      <c r="I14" s="21">
        <f t="shared" si="0"/>
        <v>142600</v>
      </c>
      <c r="J14" s="22" t="s">
        <v>1</v>
      </c>
      <c r="K14" s="17">
        <v>940</v>
      </c>
      <c r="L14" s="18" t="s">
        <v>1</v>
      </c>
      <c r="M14" s="19">
        <v>155</v>
      </c>
      <c r="N14" s="20" t="s">
        <v>33</v>
      </c>
      <c r="O14" s="21">
        <f t="shared" si="1"/>
        <v>145700</v>
      </c>
      <c r="P14" s="22" t="s">
        <v>1</v>
      </c>
    </row>
    <row r="15" spans="1:18" ht="26.25" customHeight="1" x14ac:dyDescent="0.15">
      <c r="A15" s="7">
        <v>8</v>
      </c>
      <c r="B15" s="14" t="s">
        <v>34</v>
      </c>
      <c r="C15" s="15" t="s">
        <v>31</v>
      </c>
      <c r="D15" s="16" t="s">
        <v>37</v>
      </c>
      <c r="E15" s="17">
        <v>6000</v>
      </c>
      <c r="F15" s="18" t="s">
        <v>1</v>
      </c>
      <c r="G15" s="19"/>
      <c r="H15" s="20">
        <v>20</v>
      </c>
      <c r="I15" s="21">
        <f t="shared" si="0"/>
        <v>120000</v>
      </c>
      <c r="J15" s="22" t="s">
        <v>1</v>
      </c>
      <c r="K15" s="17">
        <v>6150</v>
      </c>
      <c r="L15" s="18" t="s">
        <v>1</v>
      </c>
      <c r="M15" s="19" t="s">
        <v>33</v>
      </c>
      <c r="N15" s="20">
        <v>20</v>
      </c>
      <c r="O15" s="21">
        <f t="shared" si="1"/>
        <v>123000</v>
      </c>
      <c r="P15" s="22" t="s">
        <v>1</v>
      </c>
    </row>
    <row r="16" spans="1:18" ht="26.25" customHeight="1" x14ac:dyDescent="0.15">
      <c r="A16" s="7">
        <v>9</v>
      </c>
      <c r="B16" s="14" t="s">
        <v>35</v>
      </c>
      <c r="C16" s="15" t="s">
        <v>31</v>
      </c>
      <c r="D16" s="16" t="s">
        <v>37</v>
      </c>
      <c r="E16" s="17">
        <v>7000</v>
      </c>
      <c r="F16" s="18" t="s">
        <v>1</v>
      </c>
      <c r="G16" s="19"/>
      <c r="H16" s="20">
        <v>20</v>
      </c>
      <c r="I16" s="21">
        <f t="shared" si="0"/>
        <v>140000</v>
      </c>
      <c r="J16" s="22" t="s">
        <v>1</v>
      </c>
      <c r="K16" s="17">
        <v>7100</v>
      </c>
      <c r="L16" s="18" t="s">
        <v>1</v>
      </c>
      <c r="M16" s="19" t="s">
        <v>33</v>
      </c>
      <c r="N16" s="20">
        <v>20</v>
      </c>
      <c r="O16" s="21">
        <f t="shared" si="1"/>
        <v>142000</v>
      </c>
      <c r="P16" s="22" t="s">
        <v>1</v>
      </c>
    </row>
    <row r="17" spans="1:16" ht="26.25" customHeight="1" x14ac:dyDescent="0.15">
      <c r="A17" s="7">
        <v>10</v>
      </c>
      <c r="B17" s="14" t="s">
        <v>30</v>
      </c>
      <c r="C17" s="15" t="s">
        <v>36</v>
      </c>
      <c r="D17" s="16" t="s">
        <v>37</v>
      </c>
      <c r="E17" s="17">
        <v>7000</v>
      </c>
      <c r="F17" s="18" t="s">
        <v>1</v>
      </c>
      <c r="G17" s="19"/>
      <c r="H17" s="20">
        <v>20</v>
      </c>
      <c r="I17" s="21">
        <f t="shared" si="0"/>
        <v>140000</v>
      </c>
      <c r="J17" s="22" t="s">
        <v>1</v>
      </c>
      <c r="K17" s="17">
        <v>7100</v>
      </c>
      <c r="L17" s="18" t="s">
        <v>1</v>
      </c>
      <c r="M17" s="19" t="s">
        <v>33</v>
      </c>
      <c r="N17" s="20">
        <v>20</v>
      </c>
      <c r="O17" s="21">
        <f t="shared" si="1"/>
        <v>142000</v>
      </c>
      <c r="P17" s="22" t="s">
        <v>1</v>
      </c>
    </row>
    <row r="18" spans="1:16" ht="26.25" customHeight="1" x14ac:dyDescent="0.15">
      <c r="A18" s="7">
        <v>11</v>
      </c>
      <c r="B18" s="14" t="s">
        <v>34</v>
      </c>
      <c r="C18" s="15" t="s">
        <v>36</v>
      </c>
      <c r="D18" s="16" t="s">
        <v>37</v>
      </c>
      <c r="E18" s="17">
        <v>7500</v>
      </c>
      <c r="F18" s="18" t="s">
        <v>1</v>
      </c>
      <c r="G18" s="19"/>
      <c r="H18" s="20">
        <v>20</v>
      </c>
      <c r="I18" s="21">
        <f t="shared" si="0"/>
        <v>150000</v>
      </c>
      <c r="J18" s="22" t="s">
        <v>1</v>
      </c>
      <c r="K18" s="17">
        <v>7600</v>
      </c>
      <c r="L18" s="18" t="s">
        <v>1</v>
      </c>
      <c r="M18" s="19" t="s">
        <v>33</v>
      </c>
      <c r="N18" s="20">
        <v>20</v>
      </c>
      <c r="O18" s="21">
        <f t="shared" si="1"/>
        <v>152000</v>
      </c>
      <c r="P18" s="22" t="s">
        <v>1</v>
      </c>
    </row>
    <row r="19" spans="1:16" ht="26.25" customHeight="1" x14ac:dyDescent="0.15">
      <c r="A19" s="7">
        <v>12</v>
      </c>
      <c r="B19" s="14" t="s">
        <v>35</v>
      </c>
      <c r="C19" s="15" t="s">
        <v>36</v>
      </c>
      <c r="D19" s="16" t="s">
        <v>37</v>
      </c>
      <c r="E19" s="17">
        <v>7500</v>
      </c>
      <c r="F19" s="18" t="s">
        <v>1</v>
      </c>
      <c r="G19" s="19"/>
      <c r="H19" s="20">
        <v>20</v>
      </c>
      <c r="I19" s="21">
        <f t="shared" si="0"/>
        <v>150000</v>
      </c>
      <c r="J19" s="22" t="s">
        <v>1</v>
      </c>
      <c r="K19" s="17">
        <v>7600</v>
      </c>
      <c r="L19" s="18" t="s">
        <v>1</v>
      </c>
      <c r="M19" s="19" t="s">
        <v>33</v>
      </c>
      <c r="N19" s="20">
        <v>20</v>
      </c>
      <c r="O19" s="21">
        <f t="shared" si="1"/>
        <v>152000</v>
      </c>
      <c r="P19" s="22" t="s">
        <v>1</v>
      </c>
    </row>
    <row r="20" spans="1:16" ht="26.25" customHeight="1" x14ac:dyDescent="0.15">
      <c r="A20" s="7">
        <v>13</v>
      </c>
      <c r="B20" s="14" t="s">
        <v>30</v>
      </c>
      <c r="C20" s="15" t="s">
        <v>36</v>
      </c>
      <c r="D20" s="16" t="s">
        <v>37</v>
      </c>
      <c r="E20" s="17">
        <v>8000</v>
      </c>
      <c r="F20" s="18" t="s">
        <v>1</v>
      </c>
      <c r="G20" s="19"/>
      <c r="H20" s="20">
        <v>20</v>
      </c>
      <c r="I20" s="21">
        <f t="shared" si="0"/>
        <v>160000</v>
      </c>
      <c r="J20" s="22" t="s">
        <v>1</v>
      </c>
      <c r="K20" s="17">
        <v>8100</v>
      </c>
      <c r="L20" s="18" t="s">
        <v>1</v>
      </c>
      <c r="M20" s="19" t="s">
        <v>33</v>
      </c>
      <c r="N20" s="20">
        <v>20</v>
      </c>
      <c r="O20" s="21">
        <f t="shared" si="1"/>
        <v>162000</v>
      </c>
      <c r="P20" s="22" t="s">
        <v>1</v>
      </c>
    </row>
    <row r="21" spans="1:16" ht="26.25" customHeight="1" x14ac:dyDescent="0.15">
      <c r="A21" s="7">
        <v>14</v>
      </c>
      <c r="B21" s="14" t="s">
        <v>34</v>
      </c>
      <c r="C21" s="15" t="s">
        <v>36</v>
      </c>
      <c r="D21" s="16" t="s">
        <v>38</v>
      </c>
      <c r="E21" s="17">
        <v>170000</v>
      </c>
      <c r="F21" s="18" t="s">
        <v>1</v>
      </c>
      <c r="G21" s="19"/>
      <c r="H21" s="20"/>
      <c r="I21" s="21">
        <f t="shared" si="0"/>
        <v>170000</v>
      </c>
      <c r="J21" s="22" t="s">
        <v>1</v>
      </c>
      <c r="K21" s="17">
        <v>173000</v>
      </c>
      <c r="L21" s="18" t="s">
        <v>1</v>
      </c>
      <c r="M21" s="19" t="s">
        <v>33</v>
      </c>
      <c r="N21" s="20" t="s">
        <v>33</v>
      </c>
      <c r="O21" s="21">
        <f t="shared" si="1"/>
        <v>173000</v>
      </c>
      <c r="P21" s="22" t="s">
        <v>1</v>
      </c>
    </row>
    <row r="22" spans="1:16" ht="26.25" customHeight="1" x14ac:dyDescent="0.15">
      <c r="A22" s="7">
        <v>15</v>
      </c>
      <c r="B22" s="14" t="s">
        <v>35</v>
      </c>
      <c r="C22" s="15" t="s">
        <v>36</v>
      </c>
      <c r="D22" s="16" t="s">
        <v>38</v>
      </c>
      <c r="E22" s="17">
        <v>210000</v>
      </c>
      <c r="F22" s="18" t="s">
        <v>1</v>
      </c>
      <c r="G22" s="19"/>
      <c r="H22" s="20"/>
      <c r="I22" s="21">
        <f t="shared" si="0"/>
        <v>210000</v>
      </c>
      <c r="J22" s="22" t="s">
        <v>1</v>
      </c>
      <c r="K22" s="17">
        <v>212000</v>
      </c>
      <c r="L22" s="18" t="s">
        <v>1</v>
      </c>
      <c r="M22" s="19" t="s">
        <v>33</v>
      </c>
      <c r="N22" s="20" t="s">
        <v>33</v>
      </c>
      <c r="O22" s="21">
        <f t="shared" si="1"/>
        <v>212000</v>
      </c>
      <c r="P22" s="22" t="s">
        <v>1</v>
      </c>
    </row>
    <row r="23" spans="1:16" ht="26.25" customHeight="1" x14ac:dyDescent="0.15">
      <c r="A23" s="7">
        <v>16</v>
      </c>
      <c r="B23" s="14" t="s">
        <v>30</v>
      </c>
      <c r="C23" s="15" t="s">
        <v>36</v>
      </c>
      <c r="D23" s="16" t="s">
        <v>38</v>
      </c>
      <c r="E23" s="17">
        <v>220000</v>
      </c>
      <c r="F23" s="18" t="s">
        <v>1</v>
      </c>
      <c r="G23" s="19"/>
      <c r="H23" s="20"/>
      <c r="I23" s="21">
        <f t="shared" si="0"/>
        <v>220000</v>
      </c>
      <c r="J23" s="22" t="s">
        <v>1</v>
      </c>
      <c r="K23" s="17">
        <v>221500</v>
      </c>
      <c r="L23" s="18" t="s">
        <v>1</v>
      </c>
      <c r="M23" s="19" t="s">
        <v>33</v>
      </c>
      <c r="N23" s="20" t="s">
        <v>33</v>
      </c>
      <c r="O23" s="21">
        <f t="shared" si="1"/>
        <v>221500</v>
      </c>
      <c r="P23" s="22" t="s">
        <v>1</v>
      </c>
    </row>
    <row r="24" spans="1:16" ht="26.25" customHeight="1" x14ac:dyDescent="0.15">
      <c r="A24" s="7">
        <v>17</v>
      </c>
      <c r="B24" s="14" t="s">
        <v>34</v>
      </c>
      <c r="C24" s="15" t="s">
        <v>36</v>
      </c>
      <c r="D24" s="16" t="s">
        <v>38</v>
      </c>
      <c r="E24" s="17">
        <v>220000</v>
      </c>
      <c r="F24" s="18" t="s">
        <v>1</v>
      </c>
      <c r="G24" s="19"/>
      <c r="H24" s="20"/>
      <c r="I24" s="21">
        <f t="shared" si="0"/>
        <v>220000</v>
      </c>
      <c r="J24" s="22" t="s">
        <v>1</v>
      </c>
      <c r="K24" s="17">
        <v>221500</v>
      </c>
      <c r="L24" s="18" t="s">
        <v>1</v>
      </c>
      <c r="M24" s="19" t="s">
        <v>33</v>
      </c>
      <c r="N24" s="20" t="s">
        <v>33</v>
      </c>
      <c r="O24" s="21">
        <f t="shared" si="1"/>
        <v>221500</v>
      </c>
      <c r="P24" s="22" t="s">
        <v>1</v>
      </c>
    </row>
    <row r="25" spans="1:16" ht="26.25" customHeight="1" x14ac:dyDescent="0.15">
      <c r="A25" s="7">
        <v>18</v>
      </c>
      <c r="B25" s="14" t="s">
        <v>35</v>
      </c>
      <c r="C25" s="15" t="s">
        <v>36</v>
      </c>
      <c r="D25" s="16" t="s">
        <v>38</v>
      </c>
      <c r="E25" s="17">
        <v>250000</v>
      </c>
      <c r="F25" s="18" t="s">
        <v>1</v>
      </c>
      <c r="G25" s="19"/>
      <c r="H25" s="20"/>
      <c r="I25" s="21">
        <f t="shared" si="0"/>
        <v>250000</v>
      </c>
      <c r="J25" s="22" t="s">
        <v>1</v>
      </c>
      <c r="K25" s="17">
        <v>251000</v>
      </c>
      <c r="L25" s="18" t="s">
        <v>1</v>
      </c>
      <c r="M25" s="19" t="s">
        <v>33</v>
      </c>
      <c r="N25" s="20" t="s">
        <v>33</v>
      </c>
      <c r="O25" s="21">
        <f t="shared" si="1"/>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ref="M26:N28" si="2">IF(G26="","",G26)</f>
        <v/>
      </c>
      <c r="N26" s="20" t="str">
        <f t="shared" si="2"/>
        <v/>
      </c>
      <c r="O26" s="21">
        <f t="shared" si="1"/>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2"/>
        <v/>
      </c>
      <c r="N27" s="20" t="str">
        <f t="shared" si="2"/>
        <v/>
      </c>
      <c r="O27" s="21">
        <f t="shared" si="1"/>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2"/>
        <v/>
      </c>
      <c r="N28" s="38" t="str">
        <f t="shared" si="2"/>
        <v/>
      </c>
      <c r="O28" s="35">
        <f>SUM(O8:O27)</f>
        <v>2930360</v>
      </c>
      <c r="P28" s="36" t="s">
        <v>1</v>
      </c>
    </row>
    <row r="29" spans="1:16" ht="24.75" customHeight="1" thickBot="1" x14ac:dyDescent="0.2">
      <c r="A29" s="1"/>
      <c r="B29" s="1"/>
      <c r="C29" s="1"/>
      <c r="D29" s="1"/>
      <c r="E29" s="1"/>
      <c r="F29" s="1"/>
      <c r="G29" s="1"/>
      <c r="H29" s="1"/>
      <c r="I29" s="1"/>
      <c r="J29" s="1"/>
      <c r="K29" s="1"/>
      <c r="L29" s="1"/>
      <c r="M29" s="60" t="s">
        <v>19</v>
      </c>
      <c r="N29" s="61"/>
      <c r="O29" s="39">
        <f>IFERROR((O28-I28)/I28*100,"-")</f>
        <v>1.7323621921498649</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27</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6D5B0CE6-F6A9-4ED0-8EA6-08A69224581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5"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6F5B9-EE62-4959-B22C-D5F6B59DF7E5}">
  <sheetPr>
    <pageSetUpPr fitToPage="1"/>
  </sheetPr>
  <dimension ref="A1:R42"/>
  <sheetViews>
    <sheetView view="pageBreakPreview" zoomScale="70" zoomScaleNormal="100" zoomScaleSheetLayoutView="70" workbookViewId="0">
      <selection activeCell="A36" sqref="A36"/>
    </sheetView>
  </sheetViews>
  <sheetFormatPr defaultColWidth="9" defaultRowHeight="13.5" x14ac:dyDescent="0.15"/>
  <cols>
    <col min="1" max="1" width="3.625" style="2" bestFit="1" customWidth="1"/>
    <col min="2" max="2" width="20.625" style="2" customWidth="1"/>
    <col min="3" max="3" width="23.1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59</v>
      </c>
      <c r="C1" s="1"/>
      <c r="D1" s="1"/>
      <c r="E1" s="1"/>
      <c r="F1" s="1"/>
      <c r="G1" s="1"/>
      <c r="H1" s="1"/>
      <c r="I1" s="1"/>
      <c r="J1" s="1"/>
      <c r="K1" s="1"/>
      <c r="L1" s="1"/>
      <c r="M1" s="1"/>
      <c r="N1" s="1"/>
      <c r="O1" s="69" t="s">
        <v>2</v>
      </c>
      <c r="P1" s="69"/>
    </row>
    <row r="2" spans="1:18" ht="37.5" customHeight="1" x14ac:dyDescent="0.15">
      <c r="A2" s="3"/>
      <c r="B2" s="3"/>
      <c r="C2" s="3"/>
      <c r="D2" s="3"/>
      <c r="E2" s="53" t="s">
        <v>39</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6</v>
      </c>
      <c r="F4" s="55"/>
      <c r="G4" s="55"/>
      <c r="H4" s="55"/>
      <c r="I4" s="55"/>
      <c r="J4" s="56"/>
      <c r="K4" s="1"/>
      <c r="L4" s="1"/>
      <c r="M4" s="1"/>
      <c r="N4" s="1"/>
      <c r="O4" s="1"/>
      <c r="P4" s="1"/>
    </row>
    <row r="5" spans="1:18" ht="35.25" customHeight="1" x14ac:dyDescent="0.15">
      <c r="A5" s="7" t="s">
        <v>7</v>
      </c>
      <c r="B5" s="70" t="s">
        <v>40</v>
      </c>
      <c r="C5" s="71"/>
      <c r="D5" s="72"/>
      <c r="E5" s="54" t="s">
        <v>6</v>
      </c>
      <c r="F5" s="55"/>
      <c r="G5" s="55"/>
      <c r="H5" s="55"/>
      <c r="I5" s="55"/>
      <c r="J5" s="56"/>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41</v>
      </c>
      <c r="L7" s="64"/>
      <c r="M7" s="11" t="s">
        <v>14</v>
      </c>
      <c r="N7" s="12" t="s">
        <v>15</v>
      </c>
      <c r="O7" s="68" t="s">
        <v>42</v>
      </c>
      <c r="P7" s="66"/>
    </row>
    <row r="8" spans="1:18" ht="26.25" customHeight="1" x14ac:dyDescent="0.15">
      <c r="A8" s="7">
        <v>1</v>
      </c>
      <c r="B8" s="14"/>
      <c r="C8" s="15"/>
      <c r="D8" s="16"/>
      <c r="E8" s="17"/>
      <c r="F8" s="18" t="s">
        <v>1</v>
      </c>
      <c r="G8" s="19"/>
      <c r="H8" s="20"/>
      <c r="I8" s="21">
        <f>E8*IF(G8="","1",G8)*IF(H8="","1",H8)</f>
        <v>0</v>
      </c>
      <c r="J8" s="22" t="s">
        <v>1</v>
      </c>
      <c r="K8" s="17"/>
      <c r="L8" s="18" t="s">
        <v>1</v>
      </c>
      <c r="M8" s="19" t="str">
        <f>IF(G8="","",G8)</f>
        <v/>
      </c>
      <c r="N8" s="20" t="str">
        <f>IF(H8="","",H8)</f>
        <v/>
      </c>
      <c r="O8" s="21">
        <f>K8*IF(M8="","1",M8)*IF(N8="","1",N8)</f>
        <v>0</v>
      </c>
      <c r="P8" s="22" t="s">
        <v>1</v>
      </c>
    </row>
    <row r="9" spans="1:18" ht="26.25" customHeight="1" x14ac:dyDescent="0.15">
      <c r="A9" s="7">
        <v>2</v>
      </c>
      <c r="B9" s="14"/>
      <c r="C9" s="15"/>
      <c r="D9" s="16"/>
      <c r="E9" s="17"/>
      <c r="F9" s="18" t="s">
        <v>1</v>
      </c>
      <c r="G9" s="19"/>
      <c r="H9" s="20"/>
      <c r="I9" s="21">
        <f t="shared" ref="I9:I27" si="0">E9*IF(G9="","1",G9)*IF(H9="","1",H9)</f>
        <v>0</v>
      </c>
      <c r="J9" s="22" t="s">
        <v>1</v>
      </c>
      <c r="K9" s="17"/>
      <c r="L9" s="18" t="s">
        <v>1</v>
      </c>
      <c r="M9" s="19" t="str">
        <f t="shared" ref="M9:N28" si="1">IF(G9="","",G9)</f>
        <v/>
      </c>
      <c r="N9" s="20" t="str">
        <f t="shared" si="1"/>
        <v/>
      </c>
      <c r="O9" s="21">
        <f t="shared" ref="O9:O27" si="2">K9*IF(M9="","1",M9)*IF(N9="","1",N9)</f>
        <v>0</v>
      </c>
      <c r="P9" s="22" t="s">
        <v>1</v>
      </c>
    </row>
    <row r="10" spans="1:18" ht="26.25" customHeight="1" x14ac:dyDescent="0.15">
      <c r="A10" s="7">
        <v>3</v>
      </c>
      <c r="B10" s="14"/>
      <c r="C10" s="15"/>
      <c r="D10" s="16"/>
      <c r="E10" s="17"/>
      <c r="F10" s="18" t="s">
        <v>1</v>
      </c>
      <c r="G10" s="19"/>
      <c r="H10" s="20"/>
      <c r="I10" s="21">
        <f t="shared" si="0"/>
        <v>0</v>
      </c>
      <c r="J10" s="22" t="s">
        <v>1</v>
      </c>
      <c r="K10" s="17"/>
      <c r="L10" s="18" t="s">
        <v>1</v>
      </c>
      <c r="M10" s="19" t="str">
        <f t="shared" si="1"/>
        <v/>
      </c>
      <c r="N10" s="20" t="str">
        <f t="shared" si="1"/>
        <v/>
      </c>
      <c r="O10" s="21">
        <f t="shared" si="2"/>
        <v>0</v>
      </c>
      <c r="P10" s="22" t="s">
        <v>1</v>
      </c>
    </row>
    <row r="11" spans="1:18" ht="26.25" customHeight="1" x14ac:dyDescent="0.15">
      <c r="A11" s="7">
        <v>4</v>
      </c>
      <c r="B11" s="14"/>
      <c r="C11" s="15"/>
      <c r="D11" s="16"/>
      <c r="E11" s="17"/>
      <c r="F11" s="18" t="s">
        <v>1</v>
      </c>
      <c r="G11" s="19"/>
      <c r="H11" s="20"/>
      <c r="I11" s="21">
        <f t="shared" si="0"/>
        <v>0</v>
      </c>
      <c r="J11" s="22" t="s">
        <v>1</v>
      </c>
      <c r="K11" s="17"/>
      <c r="L11" s="18" t="s">
        <v>1</v>
      </c>
      <c r="M11" s="19" t="str">
        <f t="shared" si="1"/>
        <v/>
      </c>
      <c r="N11" s="20" t="str">
        <f t="shared" si="1"/>
        <v/>
      </c>
      <c r="O11" s="21">
        <f t="shared" si="2"/>
        <v>0</v>
      </c>
      <c r="P11" s="22" t="s">
        <v>1</v>
      </c>
    </row>
    <row r="12" spans="1:18" ht="26.25" customHeight="1" x14ac:dyDescent="0.15">
      <c r="A12" s="7">
        <v>5</v>
      </c>
      <c r="B12" s="23"/>
      <c r="C12" s="24"/>
      <c r="D12" s="16"/>
      <c r="E12" s="25"/>
      <c r="F12" s="26" t="s">
        <v>1</v>
      </c>
      <c r="G12" s="27"/>
      <c r="H12" s="28"/>
      <c r="I12" s="21">
        <f t="shared" si="0"/>
        <v>0</v>
      </c>
      <c r="J12" s="29" t="s">
        <v>1</v>
      </c>
      <c r="K12" s="25"/>
      <c r="L12" s="26" t="s">
        <v>1</v>
      </c>
      <c r="M12" s="19" t="str">
        <f t="shared" si="1"/>
        <v/>
      </c>
      <c r="N12" s="20" t="str">
        <f t="shared" si="1"/>
        <v/>
      </c>
      <c r="O12" s="21">
        <f t="shared" si="2"/>
        <v>0</v>
      </c>
      <c r="P12" s="29" t="s">
        <v>1</v>
      </c>
    </row>
    <row r="13" spans="1:18" ht="26.25" customHeight="1" x14ac:dyDescent="0.15">
      <c r="A13" s="7">
        <v>6</v>
      </c>
      <c r="B13" s="14"/>
      <c r="C13" s="15"/>
      <c r="D13" s="16"/>
      <c r="E13" s="17"/>
      <c r="F13" s="18" t="s">
        <v>1</v>
      </c>
      <c r="G13" s="19"/>
      <c r="H13" s="20"/>
      <c r="I13" s="21">
        <f t="shared" si="0"/>
        <v>0</v>
      </c>
      <c r="J13" s="22" t="s">
        <v>1</v>
      </c>
      <c r="K13" s="17"/>
      <c r="L13" s="18" t="s">
        <v>1</v>
      </c>
      <c r="M13" s="19" t="str">
        <f t="shared" si="1"/>
        <v/>
      </c>
      <c r="N13" s="20" t="str">
        <f t="shared" si="1"/>
        <v/>
      </c>
      <c r="O13" s="21">
        <f t="shared" si="2"/>
        <v>0</v>
      </c>
      <c r="P13" s="22" t="s">
        <v>1</v>
      </c>
    </row>
    <row r="14" spans="1:18" ht="26.25" customHeight="1" x14ac:dyDescent="0.15">
      <c r="A14" s="7">
        <v>7</v>
      </c>
      <c r="B14" s="14"/>
      <c r="C14" s="15"/>
      <c r="D14" s="16"/>
      <c r="E14" s="17"/>
      <c r="F14" s="18" t="s">
        <v>1</v>
      </c>
      <c r="G14" s="19"/>
      <c r="H14" s="20"/>
      <c r="I14" s="21">
        <f t="shared" si="0"/>
        <v>0</v>
      </c>
      <c r="J14" s="22" t="s">
        <v>1</v>
      </c>
      <c r="K14" s="17"/>
      <c r="L14" s="18" t="s">
        <v>1</v>
      </c>
      <c r="M14" s="19" t="str">
        <f t="shared" si="1"/>
        <v/>
      </c>
      <c r="N14" s="20" t="str">
        <f t="shared" si="1"/>
        <v/>
      </c>
      <c r="O14" s="21">
        <f t="shared" si="2"/>
        <v>0</v>
      </c>
      <c r="P14" s="22" t="s">
        <v>1</v>
      </c>
    </row>
    <row r="15" spans="1:18" ht="26.25" customHeight="1" x14ac:dyDescent="0.15">
      <c r="A15" s="7">
        <v>8</v>
      </c>
      <c r="B15" s="14"/>
      <c r="C15" s="15"/>
      <c r="D15" s="16"/>
      <c r="E15" s="17"/>
      <c r="F15" s="18" t="s">
        <v>1</v>
      </c>
      <c r="G15" s="19"/>
      <c r="H15" s="20"/>
      <c r="I15" s="21">
        <f t="shared" si="0"/>
        <v>0</v>
      </c>
      <c r="J15" s="22" t="s">
        <v>1</v>
      </c>
      <c r="K15" s="17"/>
      <c r="L15" s="18" t="s">
        <v>1</v>
      </c>
      <c r="M15" s="19" t="str">
        <f t="shared" si="1"/>
        <v/>
      </c>
      <c r="N15" s="20" t="str">
        <f t="shared" si="1"/>
        <v/>
      </c>
      <c r="O15" s="21">
        <f t="shared" si="2"/>
        <v>0</v>
      </c>
      <c r="P15" s="22" t="s">
        <v>1</v>
      </c>
    </row>
    <row r="16" spans="1:18" ht="26.25" customHeight="1" x14ac:dyDescent="0.15">
      <c r="A16" s="7">
        <v>9</v>
      </c>
      <c r="B16" s="14"/>
      <c r="C16" s="15"/>
      <c r="D16" s="16"/>
      <c r="E16" s="17"/>
      <c r="F16" s="18" t="s">
        <v>1</v>
      </c>
      <c r="G16" s="19"/>
      <c r="H16" s="20"/>
      <c r="I16" s="21">
        <f t="shared" si="0"/>
        <v>0</v>
      </c>
      <c r="J16" s="22" t="s">
        <v>1</v>
      </c>
      <c r="K16" s="17"/>
      <c r="L16" s="18" t="s">
        <v>1</v>
      </c>
      <c r="M16" s="19" t="str">
        <f t="shared" si="1"/>
        <v/>
      </c>
      <c r="N16" s="20" t="str">
        <f t="shared" si="1"/>
        <v/>
      </c>
      <c r="O16" s="21">
        <f t="shared" si="2"/>
        <v>0</v>
      </c>
      <c r="P16" s="22" t="s">
        <v>1</v>
      </c>
    </row>
    <row r="17" spans="1:16" ht="26.25" customHeight="1" x14ac:dyDescent="0.15">
      <c r="A17" s="7">
        <v>10</v>
      </c>
      <c r="B17" s="14"/>
      <c r="C17" s="15"/>
      <c r="D17" s="16"/>
      <c r="E17" s="17"/>
      <c r="F17" s="18" t="s">
        <v>1</v>
      </c>
      <c r="G17" s="19"/>
      <c r="H17" s="20"/>
      <c r="I17" s="21">
        <f t="shared" si="0"/>
        <v>0</v>
      </c>
      <c r="J17" s="22" t="s">
        <v>1</v>
      </c>
      <c r="K17" s="17"/>
      <c r="L17" s="18" t="s">
        <v>1</v>
      </c>
      <c r="M17" s="19" t="str">
        <f t="shared" si="1"/>
        <v/>
      </c>
      <c r="N17" s="20" t="str">
        <f t="shared" si="1"/>
        <v/>
      </c>
      <c r="O17" s="21">
        <f t="shared" si="2"/>
        <v>0</v>
      </c>
      <c r="P17" s="22" t="s">
        <v>1</v>
      </c>
    </row>
    <row r="18" spans="1:16" ht="26.25" customHeight="1" x14ac:dyDescent="0.15">
      <c r="A18" s="7">
        <v>11</v>
      </c>
      <c r="B18" s="14"/>
      <c r="C18" s="15"/>
      <c r="D18" s="16"/>
      <c r="E18" s="17"/>
      <c r="F18" s="18" t="s">
        <v>1</v>
      </c>
      <c r="G18" s="19"/>
      <c r="H18" s="20"/>
      <c r="I18" s="21">
        <f t="shared" si="0"/>
        <v>0</v>
      </c>
      <c r="J18" s="22" t="s">
        <v>1</v>
      </c>
      <c r="K18" s="17"/>
      <c r="L18" s="18" t="s">
        <v>1</v>
      </c>
      <c r="M18" s="19" t="str">
        <f t="shared" si="1"/>
        <v/>
      </c>
      <c r="N18" s="20" t="str">
        <f t="shared" si="1"/>
        <v/>
      </c>
      <c r="O18" s="21">
        <f t="shared" si="2"/>
        <v>0</v>
      </c>
      <c r="P18" s="22" t="s">
        <v>1</v>
      </c>
    </row>
    <row r="19" spans="1:16" ht="26.25" customHeight="1" x14ac:dyDescent="0.15">
      <c r="A19" s="7">
        <v>12</v>
      </c>
      <c r="B19" s="14"/>
      <c r="C19" s="15"/>
      <c r="D19" s="16"/>
      <c r="E19" s="17"/>
      <c r="F19" s="18" t="s">
        <v>1</v>
      </c>
      <c r="G19" s="19"/>
      <c r="H19" s="20"/>
      <c r="I19" s="21">
        <f t="shared" si="0"/>
        <v>0</v>
      </c>
      <c r="J19" s="22" t="s">
        <v>1</v>
      </c>
      <c r="K19" s="17"/>
      <c r="L19" s="18" t="s">
        <v>1</v>
      </c>
      <c r="M19" s="19" t="str">
        <f t="shared" si="1"/>
        <v/>
      </c>
      <c r="N19" s="20" t="str">
        <f t="shared" si="1"/>
        <v/>
      </c>
      <c r="O19" s="21">
        <f t="shared" si="2"/>
        <v>0</v>
      </c>
      <c r="P19" s="22" t="s">
        <v>1</v>
      </c>
    </row>
    <row r="20" spans="1:16" ht="26.25" customHeight="1" x14ac:dyDescent="0.15">
      <c r="A20" s="7">
        <v>13</v>
      </c>
      <c r="B20" s="14"/>
      <c r="C20" s="15"/>
      <c r="D20" s="16"/>
      <c r="E20" s="17"/>
      <c r="F20" s="18" t="s">
        <v>1</v>
      </c>
      <c r="G20" s="19"/>
      <c r="H20" s="20"/>
      <c r="I20" s="21">
        <f t="shared" si="0"/>
        <v>0</v>
      </c>
      <c r="J20" s="22" t="s">
        <v>1</v>
      </c>
      <c r="K20" s="17"/>
      <c r="L20" s="18" t="s">
        <v>1</v>
      </c>
      <c r="M20" s="19" t="str">
        <f t="shared" si="1"/>
        <v/>
      </c>
      <c r="N20" s="20" t="str">
        <f t="shared" si="1"/>
        <v/>
      </c>
      <c r="O20" s="21">
        <f t="shared" si="2"/>
        <v>0</v>
      </c>
      <c r="P20" s="22" t="s">
        <v>1</v>
      </c>
    </row>
    <row r="21" spans="1:16" ht="26.25" customHeight="1" x14ac:dyDescent="0.15">
      <c r="A21" s="7">
        <v>14</v>
      </c>
      <c r="B21" s="14"/>
      <c r="C21" s="15"/>
      <c r="D21" s="16"/>
      <c r="E21" s="17"/>
      <c r="F21" s="18" t="s">
        <v>1</v>
      </c>
      <c r="G21" s="19"/>
      <c r="H21" s="20"/>
      <c r="I21" s="21">
        <f t="shared" si="0"/>
        <v>0</v>
      </c>
      <c r="J21" s="22" t="s">
        <v>1</v>
      </c>
      <c r="K21" s="17"/>
      <c r="L21" s="18" t="s">
        <v>1</v>
      </c>
      <c r="M21" s="19" t="str">
        <f t="shared" si="1"/>
        <v/>
      </c>
      <c r="N21" s="20" t="str">
        <f t="shared" si="1"/>
        <v/>
      </c>
      <c r="O21" s="21">
        <f t="shared" si="2"/>
        <v>0</v>
      </c>
      <c r="P21" s="22" t="s">
        <v>1</v>
      </c>
    </row>
    <row r="22" spans="1:16" ht="26.25" customHeight="1" x14ac:dyDescent="0.15">
      <c r="A22" s="7">
        <v>15</v>
      </c>
      <c r="B22" s="14"/>
      <c r="C22" s="15"/>
      <c r="D22" s="16"/>
      <c r="E22" s="17"/>
      <c r="F22" s="18" t="s">
        <v>1</v>
      </c>
      <c r="G22" s="19"/>
      <c r="H22" s="20"/>
      <c r="I22" s="21">
        <f t="shared" si="0"/>
        <v>0</v>
      </c>
      <c r="J22" s="22" t="s">
        <v>1</v>
      </c>
      <c r="K22" s="17"/>
      <c r="L22" s="18" t="s">
        <v>1</v>
      </c>
      <c r="M22" s="19" t="str">
        <f t="shared" si="1"/>
        <v/>
      </c>
      <c r="N22" s="20" t="str">
        <f t="shared" si="1"/>
        <v/>
      </c>
      <c r="O22" s="21">
        <f t="shared" si="2"/>
        <v>0</v>
      </c>
      <c r="P22" s="22" t="s">
        <v>1</v>
      </c>
    </row>
    <row r="23" spans="1:16" ht="26.25" customHeight="1" x14ac:dyDescent="0.15">
      <c r="A23" s="7">
        <v>16</v>
      </c>
      <c r="B23" s="14"/>
      <c r="C23" s="15"/>
      <c r="D23" s="16"/>
      <c r="E23" s="17"/>
      <c r="F23" s="18" t="s">
        <v>1</v>
      </c>
      <c r="G23" s="19"/>
      <c r="H23" s="20"/>
      <c r="I23" s="21">
        <f t="shared" si="0"/>
        <v>0</v>
      </c>
      <c r="J23" s="22" t="s">
        <v>1</v>
      </c>
      <c r="K23" s="17"/>
      <c r="L23" s="18" t="s">
        <v>1</v>
      </c>
      <c r="M23" s="19" t="str">
        <f t="shared" si="1"/>
        <v/>
      </c>
      <c r="N23" s="20" t="str">
        <f t="shared" si="1"/>
        <v/>
      </c>
      <c r="O23" s="21">
        <f t="shared" si="2"/>
        <v>0</v>
      </c>
      <c r="P23" s="22" t="s">
        <v>1</v>
      </c>
    </row>
    <row r="24" spans="1:16" ht="26.25" customHeight="1" x14ac:dyDescent="0.15">
      <c r="A24" s="7">
        <v>17</v>
      </c>
      <c r="B24" s="14"/>
      <c r="C24" s="15"/>
      <c r="D24" s="16"/>
      <c r="E24" s="17"/>
      <c r="F24" s="18" t="s">
        <v>1</v>
      </c>
      <c r="G24" s="19"/>
      <c r="H24" s="20"/>
      <c r="I24" s="21">
        <f t="shared" si="0"/>
        <v>0</v>
      </c>
      <c r="J24" s="22" t="s">
        <v>1</v>
      </c>
      <c r="K24" s="17"/>
      <c r="L24" s="18" t="s">
        <v>1</v>
      </c>
      <c r="M24" s="19" t="str">
        <f t="shared" si="1"/>
        <v/>
      </c>
      <c r="N24" s="20" t="str">
        <f t="shared" si="1"/>
        <v/>
      </c>
      <c r="O24" s="21">
        <f t="shared" si="2"/>
        <v>0</v>
      </c>
      <c r="P24" s="22" t="s">
        <v>1</v>
      </c>
    </row>
    <row r="25" spans="1:16" ht="26.25" customHeight="1" x14ac:dyDescent="0.15">
      <c r="A25" s="7">
        <v>18</v>
      </c>
      <c r="B25" s="14"/>
      <c r="C25" s="15"/>
      <c r="D25" s="16"/>
      <c r="E25" s="17"/>
      <c r="F25" s="18" t="s">
        <v>1</v>
      </c>
      <c r="G25" s="19"/>
      <c r="H25" s="20"/>
      <c r="I25" s="21">
        <f t="shared" si="0"/>
        <v>0</v>
      </c>
      <c r="J25" s="22" t="s">
        <v>1</v>
      </c>
      <c r="K25" s="17"/>
      <c r="L25" s="18" t="s">
        <v>1</v>
      </c>
      <c r="M25" s="19" t="str">
        <f t="shared" si="1"/>
        <v/>
      </c>
      <c r="N25" s="20" t="str">
        <f t="shared" si="1"/>
        <v/>
      </c>
      <c r="O25" s="21">
        <f t="shared" si="2"/>
        <v>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0</v>
      </c>
      <c r="J28" s="36" t="s">
        <v>1</v>
      </c>
      <c r="K28" s="31"/>
      <c r="L28" s="32"/>
      <c r="M28" s="37" t="str">
        <f t="shared" si="1"/>
        <v/>
      </c>
      <c r="N28" s="38" t="str">
        <f t="shared" si="1"/>
        <v/>
      </c>
      <c r="O28" s="35">
        <f>SUM(O8:O27)</f>
        <v>0</v>
      </c>
      <c r="P28" s="36" t="s">
        <v>1</v>
      </c>
    </row>
    <row r="29" spans="1:16" ht="24.75" customHeight="1" thickBot="1" x14ac:dyDescent="0.2">
      <c r="A29" s="1"/>
      <c r="B29" s="1"/>
      <c r="C29" s="1"/>
      <c r="D29" s="1"/>
      <c r="E29" s="1"/>
      <c r="F29" s="1"/>
      <c r="G29" s="1"/>
      <c r="H29" s="1"/>
      <c r="I29" s="1"/>
      <c r="J29" s="1"/>
      <c r="K29" s="1"/>
      <c r="L29" s="1"/>
      <c r="M29" s="60" t="s">
        <v>19</v>
      </c>
      <c r="N29" s="61"/>
      <c r="O29" s="39" t="str">
        <f>IFERROR((O28-I28)/I28*100,"-")</f>
        <v>-</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43</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9CC1C97A-1387-4E2F-AB04-45FE7E9C2065}">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E29D7-29F6-410F-80CD-8E183210E5DB}">
  <sheetPr>
    <tabColor rgb="FFFFFF00"/>
    <pageSetUpPr fitToPage="1"/>
  </sheetPr>
  <dimension ref="A1:R42"/>
  <sheetViews>
    <sheetView view="pageBreakPreview" zoomScale="60" zoomScaleNormal="100" workbookViewId="0">
      <selection activeCell="A36" sqref="A36"/>
    </sheetView>
  </sheetViews>
  <sheetFormatPr defaultColWidth="9" defaultRowHeight="13.5" x14ac:dyDescent="0.15"/>
  <cols>
    <col min="1" max="1" width="3.625" style="2" bestFit="1" customWidth="1"/>
    <col min="2" max="2" width="20.625" style="2" customWidth="1"/>
    <col min="3" max="3" width="23.125" style="2" customWidth="1"/>
    <col min="4" max="4" width="13.375" style="2" customWidth="1"/>
    <col min="5" max="5" width="13.625" style="2" customWidth="1"/>
    <col min="6" max="6" width="3.625" style="2" bestFit="1" customWidth="1"/>
    <col min="7" max="8" width="6.625" style="2" customWidth="1"/>
    <col min="9" max="9" width="13.125" style="2" bestFit="1" customWidth="1"/>
    <col min="10" max="10" width="3.625" style="2" bestFit="1" customWidth="1"/>
    <col min="11" max="11" width="13.625" style="2" customWidth="1"/>
    <col min="12" max="12" width="3.625" style="2" bestFit="1" customWidth="1"/>
    <col min="13" max="14" width="6.625" style="2" customWidth="1"/>
    <col min="15" max="15" width="13.625" style="2" customWidth="1"/>
    <col min="16" max="16" width="3.625" style="2" customWidth="1"/>
    <col min="17" max="17" width="10.125" style="2" customWidth="1"/>
    <col min="18" max="18" width="3.375" style="2" customWidth="1"/>
    <col min="19" max="16384" width="9" style="2"/>
  </cols>
  <sheetData>
    <row r="1" spans="1:18" ht="19.5" customHeight="1" x14ac:dyDescent="0.15">
      <c r="A1" s="1"/>
      <c r="B1" s="1" t="s">
        <v>59</v>
      </c>
      <c r="C1" s="1"/>
      <c r="D1" s="1"/>
      <c r="E1" s="1"/>
      <c r="F1" s="1"/>
      <c r="G1" s="1"/>
      <c r="H1" s="1"/>
      <c r="I1" s="1"/>
      <c r="J1" s="1"/>
      <c r="K1" s="1"/>
      <c r="L1" s="1"/>
      <c r="M1" s="1"/>
      <c r="N1" s="1"/>
      <c r="O1" s="69" t="s">
        <v>2</v>
      </c>
      <c r="P1" s="69"/>
    </row>
    <row r="2" spans="1:18" ht="37.5" customHeight="1" x14ac:dyDescent="0.15">
      <c r="A2" s="3"/>
      <c r="B2" s="3"/>
      <c r="C2" s="3"/>
      <c r="D2" s="3"/>
      <c r="E2" s="53" t="s">
        <v>39</v>
      </c>
      <c r="F2" s="53"/>
      <c r="G2" s="53"/>
      <c r="H2" s="53"/>
      <c r="I2" s="53"/>
      <c r="J2" s="53"/>
      <c r="K2" s="3"/>
      <c r="L2" s="3"/>
      <c r="M2" s="3"/>
      <c r="N2" s="3"/>
      <c r="O2" s="3"/>
      <c r="P2" s="1"/>
      <c r="Q2" s="4"/>
      <c r="R2" s="4"/>
    </row>
    <row r="3" spans="1:18" ht="22.5" customHeight="1" x14ac:dyDescent="0.15">
      <c r="A3" s="3"/>
      <c r="B3" s="3"/>
      <c r="C3" s="3"/>
      <c r="D3" s="3"/>
      <c r="E3" s="5"/>
      <c r="F3" s="5"/>
      <c r="G3" s="5"/>
      <c r="H3" s="5"/>
      <c r="I3" s="5"/>
      <c r="J3" s="5"/>
      <c r="K3" s="3"/>
      <c r="L3" s="3"/>
      <c r="M3" s="3"/>
      <c r="N3" s="3"/>
      <c r="O3" s="3"/>
      <c r="P3" s="6"/>
      <c r="Q3" s="4"/>
      <c r="R3" s="4"/>
    </row>
    <row r="4" spans="1:18" ht="35.25" customHeight="1" x14ac:dyDescent="0.15">
      <c r="A4" s="7" t="s">
        <v>4</v>
      </c>
      <c r="B4" s="54" t="s">
        <v>5</v>
      </c>
      <c r="C4" s="55"/>
      <c r="D4" s="56"/>
      <c r="E4" s="54" t="s">
        <v>28</v>
      </c>
      <c r="F4" s="55"/>
      <c r="G4" s="55"/>
      <c r="H4" s="55"/>
      <c r="I4" s="55"/>
      <c r="J4" s="56"/>
      <c r="K4" s="1"/>
      <c r="L4" s="1"/>
      <c r="M4" s="1"/>
      <c r="N4" s="1"/>
      <c r="O4" s="1"/>
      <c r="P4" s="1"/>
    </row>
    <row r="5" spans="1:18" ht="35.25" customHeight="1" x14ac:dyDescent="0.15">
      <c r="A5" s="7" t="s">
        <v>7</v>
      </c>
      <c r="B5" s="70" t="s">
        <v>40</v>
      </c>
      <c r="C5" s="71"/>
      <c r="D5" s="72"/>
      <c r="E5" s="57" t="s">
        <v>44</v>
      </c>
      <c r="F5" s="58"/>
      <c r="G5" s="58"/>
      <c r="H5" s="58"/>
      <c r="I5" s="58"/>
      <c r="J5" s="59"/>
      <c r="K5" s="1"/>
      <c r="L5" s="1"/>
      <c r="M5" s="1"/>
      <c r="N5" s="1"/>
      <c r="O5" s="1"/>
      <c r="P5" s="1"/>
    </row>
    <row r="6" spans="1:18" ht="18.75" customHeight="1" thickBot="1" x14ac:dyDescent="0.2">
      <c r="A6" s="1"/>
      <c r="B6" s="1"/>
      <c r="C6" s="1"/>
      <c r="D6" s="1"/>
      <c r="E6" s="62" t="s">
        <v>9</v>
      </c>
      <c r="F6" s="62"/>
      <c r="G6" s="8"/>
      <c r="H6" s="8"/>
      <c r="I6" s="62"/>
      <c r="J6" s="62"/>
      <c r="K6" s="62" t="s">
        <v>10</v>
      </c>
      <c r="L6" s="62"/>
      <c r="M6" s="8"/>
      <c r="N6" s="8"/>
      <c r="O6" s="62"/>
      <c r="P6" s="62"/>
    </row>
    <row r="7" spans="1:18" s="13" customFormat="1" ht="51.75" customHeight="1" x14ac:dyDescent="0.15">
      <c r="A7" s="9"/>
      <c r="B7" s="9" t="s">
        <v>0</v>
      </c>
      <c r="C7" s="9" t="s">
        <v>11</v>
      </c>
      <c r="D7" s="10" t="s">
        <v>12</v>
      </c>
      <c r="E7" s="63" t="s">
        <v>13</v>
      </c>
      <c r="F7" s="64"/>
      <c r="G7" s="11" t="s">
        <v>14</v>
      </c>
      <c r="H7" s="12" t="s">
        <v>15</v>
      </c>
      <c r="I7" s="65" t="s">
        <v>16</v>
      </c>
      <c r="J7" s="66"/>
      <c r="K7" s="67" t="s">
        <v>41</v>
      </c>
      <c r="L7" s="64"/>
      <c r="M7" s="11" t="s">
        <v>14</v>
      </c>
      <c r="N7" s="12" t="s">
        <v>15</v>
      </c>
      <c r="O7" s="68" t="s">
        <v>42</v>
      </c>
      <c r="P7" s="66"/>
    </row>
    <row r="8" spans="1:18" ht="26.25" customHeight="1" x14ac:dyDescent="0.15">
      <c r="A8" s="7">
        <v>1</v>
      </c>
      <c r="B8" s="14" t="s">
        <v>30</v>
      </c>
      <c r="C8" s="15" t="s">
        <v>31</v>
      </c>
      <c r="D8" s="16" t="s">
        <v>32</v>
      </c>
      <c r="E8" s="17">
        <v>854</v>
      </c>
      <c r="F8" s="18" t="s">
        <v>1</v>
      </c>
      <c r="G8" s="19">
        <v>155</v>
      </c>
      <c r="H8" s="20"/>
      <c r="I8" s="21">
        <f>E8*IF(G8="","1",G8)*IF(H8="","1",H8)</f>
        <v>132370</v>
      </c>
      <c r="J8" s="22" t="s">
        <v>1</v>
      </c>
      <c r="K8" s="17">
        <v>884</v>
      </c>
      <c r="L8" s="18" t="s">
        <v>1</v>
      </c>
      <c r="M8" s="19">
        <f>IF(G8="","",G8)</f>
        <v>155</v>
      </c>
      <c r="N8" s="20" t="str">
        <f>IF(H8="","",H8)</f>
        <v/>
      </c>
      <c r="O8" s="21">
        <f>K8*IF(M8="","1",M8)*IF(N8="","1",N8)</f>
        <v>137020</v>
      </c>
      <c r="P8" s="22" t="s">
        <v>1</v>
      </c>
    </row>
    <row r="9" spans="1:18" ht="26.25" customHeight="1" x14ac:dyDescent="0.15">
      <c r="A9" s="7">
        <v>2</v>
      </c>
      <c r="B9" s="14" t="s">
        <v>34</v>
      </c>
      <c r="C9" s="15" t="s">
        <v>31</v>
      </c>
      <c r="D9" s="16" t="s">
        <v>32</v>
      </c>
      <c r="E9" s="17">
        <v>854</v>
      </c>
      <c r="F9" s="18" t="s">
        <v>1</v>
      </c>
      <c r="G9" s="19">
        <v>155</v>
      </c>
      <c r="H9" s="20"/>
      <c r="I9" s="21">
        <f t="shared" ref="I9:I27" si="0">E9*IF(G9="","1",G9)*IF(H9="","1",H9)</f>
        <v>132370</v>
      </c>
      <c r="J9" s="22" t="s">
        <v>1</v>
      </c>
      <c r="K9" s="17">
        <v>884</v>
      </c>
      <c r="L9" s="18" t="s">
        <v>1</v>
      </c>
      <c r="M9" s="19">
        <f t="shared" ref="M9:N28" si="1">IF(G9="","",G9)</f>
        <v>155</v>
      </c>
      <c r="N9" s="20" t="str">
        <f t="shared" si="1"/>
        <v/>
      </c>
      <c r="O9" s="21">
        <f t="shared" ref="O9:O27" si="2">K9*IF(M9="","1",M9)*IF(N9="","1",N9)</f>
        <v>137020</v>
      </c>
      <c r="P9" s="22" t="s">
        <v>1</v>
      </c>
    </row>
    <row r="10" spans="1:18" ht="26.25" customHeight="1" x14ac:dyDescent="0.15">
      <c r="A10" s="7">
        <v>3</v>
      </c>
      <c r="B10" s="14" t="s">
        <v>35</v>
      </c>
      <c r="C10" s="15" t="s">
        <v>31</v>
      </c>
      <c r="D10" s="16" t="s">
        <v>32</v>
      </c>
      <c r="E10" s="17">
        <v>854</v>
      </c>
      <c r="F10" s="18" t="s">
        <v>1</v>
      </c>
      <c r="G10" s="19">
        <v>155</v>
      </c>
      <c r="H10" s="20"/>
      <c r="I10" s="21">
        <f t="shared" si="0"/>
        <v>132370</v>
      </c>
      <c r="J10" s="22" t="s">
        <v>1</v>
      </c>
      <c r="K10" s="17">
        <v>884</v>
      </c>
      <c r="L10" s="18" t="s">
        <v>1</v>
      </c>
      <c r="M10" s="19">
        <f t="shared" si="1"/>
        <v>155</v>
      </c>
      <c r="N10" s="20" t="str">
        <f t="shared" si="1"/>
        <v/>
      </c>
      <c r="O10" s="21">
        <f t="shared" si="2"/>
        <v>137020</v>
      </c>
      <c r="P10" s="22" t="s">
        <v>1</v>
      </c>
    </row>
    <row r="11" spans="1:18" ht="26.25" customHeight="1" x14ac:dyDescent="0.15">
      <c r="A11" s="7">
        <v>4</v>
      </c>
      <c r="B11" s="14" t="s">
        <v>30</v>
      </c>
      <c r="C11" s="15" t="s">
        <v>31</v>
      </c>
      <c r="D11" s="16" t="s">
        <v>32</v>
      </c>
      <c r="E11" s="17">
        <v>860</v>
      </c>
      <c r="F11" s="18" t="s">
        <v>1</v>
      </c>
      <c r="G11" s="19">
        <v>155</v>
      </c>
      <c r="H11" s="20"/>
      <c r="I11" s="21">
        <f t="shared" si="0"/>
        <v>133300</v>
      </c>
      <c r="J11" s="22" t="s">
        <v>1</v>
      </c>
      <c r="K11" s="17">
        <v>890</v>
      </c>
      <c r="L11" s="18" t="s">
        <v>1</v>
      </c>
      <c r="M11" s="19">
        <f t="shared" si="1"/>
        <v>155</v>
      </c>
      <c r="N11" s="20" t="str">
        <f t="shared" si="1"/>
        <v/>
      </c>
      <c r="O11" s="21">
        <f t="shared" si="2"/>
        <v>137950</v>
      </c>
      <c r="P11" s="22" t="s">
        <v>1</v>
      </c>
    </row>
    <row r="12" spans="1:18" ht="26.25" customHeight="1" x14ac:dyDescent="0.15">
      <c r="A12" s="7">
        <v>5</v>
      </c>
      <c r="B12" s="23" t="s">
        <v>34</v>
      </c>
      <c r="C12" s="24" t="s">
        <v>36</v>
      </c>
      <c r="D12" s="16" t="s">
        <v>32</v>
      </c>
      <c r="E12" s="25">
        <v>890</v>
      </c>
      <c r="F12" s="26" t="s">
        <v>1</v>
      </c>
      <c r="G12" s="27">
        <v>155</v>
      </c>
      <c r="H12" s="28"/>
      <c r="I12" s="21">
        <f t="shared" si="0"/>
        <v>137950</v>
      </c>
      <c r="J12" s="29" t="s">
        <v>1</v>
      </c>
      <c r="K12" s="25">
        <v>910</v>
      </c>
      <c r="L12" s="26" t="s">
        <v>1</v>
      </c>
      <c r="M12" s="19">
        <f t="shared" si="1"/>
        <v>155</v>
      </c>
      <c r="N12" s="20" t="str">
        <f t="shared" si="1"/>
        <v/>
      </c>
      <c r="O12" s="21">
        <f t="shared" si="2"/>
        <v>141050</v>
      </c>
      <c r="P12" s="29" t="s">
        <v>1</v>
      </c>
    </row>
    <row r="13" spans="1:18" ht="26.25" customHeight="1" x14ac:dyDescent="0.15">
      <c r="A13" s="7">
        <v>6</v>
      </c>
      <c r="B13" s="14" t="s">
        <v>35</v>
      </c>
      <c r="C13" s="15" t="s">
        <v>36</v>
      </c>
      <c r="D13" s="16" t="s">
        <v>32</v>
      </c>
      <c r="E13" s="17">
        <v>900</v>
      </c>
      <c r="F13" s="18" t="s">
        <v>1</v>
      </c>
      <c r="G13" s="19">
        <v>155</v>
      </c>
      <c r="H13" s="20"/>
      <c r="I13" s="21">
        <f t="shared" si="0"/>
        <v>139500</v>
      </c>
      <c r="J13" s="22" t="s">
        <v>1</v>
      </c>
      <c r="K13" s="17">
        <v>920</v>
      </c>
      <c r="L13" s="18" t="s">
        <v>1</v>
      </c>
      <c r="M13" s="19">
        <f t="shared" si="1"/>
        <v>155</v>
      </c>
      <c r="N13" s="20" t="str">
        <f t="shared" si="1"/>
        <v/>
      </c>
      <c r="O13" s="21">
        <f t="shared" si="2"/>
        <v>142600</v>
      </c>
      <c r="P13" s="22" t="s">
        <v>1</v>
      </c>
    </row>
    <row r="14" spans="1:18" ht="26.25" customHeight="1" x14ac:dyDescent="0.15">
      <c r="A14" s="7">
        <v>7</v>
      </c>
      <c r="B14" s="14" t="s">
        <v>30</v>
      </c>
      <c r="C14" s="15" t="s">
        <v>36</v>
      </c>
      <c r="D14" s="16" t="s">
        <v>32</v>
      </c>
      <c r="E14" s="17">
        <v>920</v>
      </c>
      <c r="F14" s="18" t="s">
        <v>1</v>
      </c>
      <c r="G14" s="19">
        <v>155</v>
      </c>
      <c r="H14" s="20"/>
      <c r="I14" s="21">
        <f t="shared" si="0"/>
        <v>142600</v>
      </c>
      <c r="J14" s="22" t="s">
        <v>1</v>
      </c>
      <c r="K14" s="17">
        <v>940</v>
      </c>
      <c r="L14" s="18" t="s">
        <v>1</v>
      </c>
      <c r="M14" s="19">
        <f t="shared" si="1"/>
        <v>155</v>
      </c>
      <c r="N14" s="20" t="str">
        <f t="shared" si="1"/>
        <v/>
      </c>
      <c r="O14" s="21">
        <f t="shared" si="2"/>
        <v>145700</v>
      </c>
      <c r="P14" s="22" t="s">
        <v>1</v>
      </c>
    </row>
    <row r="15" spans="1:18" ht="26.25" customHeight="1" x14ac:dyDescent="0.15">
      <c r="A15" s="7">
        <v>8</v>
      </c>
      <c r="B15" s="14" t="s">
        <v>34</v>
      </c>
      <c r="C15" s="15" t="s">
        <v>31</v>
      </c>
      <c r="D15" s="16" t="s">
        <v>37</v>
      </c>
      <c r="E15" s="17">
        <v>6000</v>
      </c>
      <c r="F15" s="18" t="s">
        <v>1</v>
      </c>
      <c r="G15" s="19"/>
      <c r="H15" s="20">
        <v>20</v>
      </c>
      <c r="I15" s="21">
        <f t="shared" si="0"/>
        <v>120000</v>
      </c>
      <c r="J15" s="22" t="s">
        <v>1</v>
      </c>
      <c r="K15" s="17">
        <v>6150</v>
      </c>
      <c r="L15" s="18" t="s">
        <v>1</v>
      </c>
      <c r="M15" s="19" t="str">
        <f t="shared" si="1"/>
        <v/>
      </c>
      <c r="N15" s="20">
        <f t="shared" si="1"/>
        <v>20</v>
      </c>
      <c r="O15" s="21">
        <f t="shared" si="2"/>
        <v>123000</v>
      </c>
      <c r="P15" s="22" t="s">
        <v>1</v>
      </c>
    </row>
    <row r="16" spans="1:18" ht="26.25" customHeight="1" x14ac:dyDescent="0.15">
      <c r="A16" s="7">
        <v>9</v>
      </c>
      <c r="B16" s="14" t="s">
        <v>35</v>
      </c>
      <c r="C16" s="15" t="s">
        <v>31</v>
      </c>
      <c r="D16" s="16" t="s">
        <v>37</v>
      </c>
      <c r="E16" s="17">
        <v>7000</v>
      </c>
      <c r="F16" s="18" t="s">
        <v>1</v>
      </c>
      <c r="G16" s="19"/>
      <c r="H16" s="20">
        <v>20</v>
      </c>
      <c r="I16" s="21">
        <f t="shared" si="0"/>
        <v>140000</v>
      </c>
      <c r="J16" s="22" t="s">
        <v>1</v>
      </c>
      <c r="K16" s="17">
        <v>7100</v>
      </c>
      <c r="L16" s="18" t="s">
        <v>1</v>
      </c>
      <c r="M16" s="19" t="str">
        <f t="shared" si="1"/>
        <v/>
      </c>
      <c r="N16" s="20">
        <f t="shared" si="1"/>
        <v>20</v>
      </c>
      <c r="O16" s="21">
        <f t="shared" si="2"/>
        <v>142000</v>
      </c>
      <c r="P16" s="22" t="s">
        <v>1</v>
      </c>
    </row>
    <row r="17" spans="1:16" ht="26.25" customHeight="1" x14ac:dyDescent="0.15">
      <c r="A17" s="7">
        <v>10</v>
      </c>
      <c r="B17" s="14" t="s">
        <v>30</v>
      </c>
      <c r="C17" s="15" t="s">
        <v>36</v>
      </c>
      <c r="D17" s="16" t="s">
        <v>37</v>
      </c>
      <c r="E17" s="17">
        <v>7000</v>
      </c>
      <c r="F17" s="18" t="s">
        <v>1</v>
      </c>
      <c r="G17" s="19"/>
      <c r="H17" s="20">
        <v>20</v>
      </c>
      <c r="I17" s="21">
        <f t="shared" si="0"/>
        <v>140000</v>
      </c>
      <c r="J17" s="22" t="s">
        <v>1</v>
      </c>
      <c r="K17" s="17">
        <v>7100</v>
      </c>
      <c r="L17" s="18" t="s">
        <v>1</v>
      </c>
      <c r="M17" s="19" t="str">
        <f t="shared" si="1"/>
        <v/>
      </c>
      <c r="N17" s="20">
        <f t="shared" si="1"/>
        <v>20</v>
      </c>
      <c r="O17" s="21">
        <f t="shared" si="2"/>
        <v>142000</v>
      </c>
      <c r="P17" s="22" t="s">
        <v>1</v>
      </c>
    </row>
    <row r="18" spans="1:16" ht="26.25" customHeight="1" x14ac:dyDescent="0.15">
      <c r="A18" s="7">
        <v>11</v>
      </c>
      <c r="B18" s="14" t="s">
        <v>34</v>
      </c>
      <c r="C18" s="15" t="s">
        <v>36</v>
      </c>
      <c r="D18" s="16" t="s">
        <v>37</v>
      </c>
      <c r="E18" s="17">
        <v>7500</v>
      </c>
      <c r="F18" s="18" t="s">
        <v>1</v>
      </c>
      <c r="G18" s="19"/>
      <c r="H18" s="20">
        <v>20</v>
      </c>
      <c r="I18" s="21">
        <f t="shared" si="0"/>
        <v>150000</v>
      </c>
      <c r="J18" s="22" t="s">
        <v>1</v>
      </c>
      <c r="K18" s="17">
        <v>7600</v>
      </c>
      <c r="L18" s="18" t="s">
        <v>1</v>
      </c>
      <c r="M18" s="19" t="str">
        <f t="shared" si="1"/>
        <v/>
      </c>
      <c r="N18" s="20">
        <f t="shared" si="1"/>
        <v>20</v>
      </c>
      <c r="O18" s="21">
        <f t="shared" si="2"/>
        <v>152000</v>
      </c>
      <c r="P18" s="22" t="s">
        <v>1</v>
      </c>
    </row>
    <row r="19" spans="1:16" ht="26.25" customHeight="1" x14ac:dyDescent="0.15">
      <c r="A19" s="7">
        <v>12</v>
      </c>
      <c r="B19" s="14" t="s">
        <v>35</v>
      </c>
      <c r="C19" s="15" t="s">
        <v>36</v>
      </c>
      <c r="D19" s="16" t="s">
        <v>37</v>
      </c>
      <c r="E19" s="17">
        <v>7500</v>
      </c>
      <c r="F19" s="18" t="s">
        <v>1</v>
      </c>
      <c r="G19" s="19"/>
      <c r="H19" s="20">
        <v>20</v>
      </c>
      <c r="I19" s="21">
        <f t="shared" si="0"/>
        <v>150000</v>
      </c>
      <c r="J19" s="22" t="s">
        <v>1</v>
      </c>
      <c r="K19" s="17">
        <v>7600</v>
      </c>
      <c r="L19" s="18" t="s">
        <v>1</v>
      </c>
      <c r="M19" s="19" t="str">
        <f t="shared" si="1"/>
        <v/>
      </c>
      <c r="N19" s="20">
        <f t="shared" si="1"/>
        <v>20</v>
      </c>
      <c r="O19" s="21">
        <f t="shared" si="2"/>
        <v>152000</v>
      </c>
      <c r="P19" s="22" t="s">
        <v>1</v>
      </c>
    </row>
    <row r="20" spans="1:16" ht="26.25" customHeight="1" x14ac:dyDescent="0.15">
      <c r="A20" s="7">
        <v>13</v>
      </c>
      <c r="B20" s="14" t="s">
        <v>30</v>
      </c>
      <c r="C20" s="15" t="s">
        <v>36</v>
      </c>
      <c r="D20" s="16" t="s">
        <v>37</v>
      </c>
      <c r="E20" s="17">
        <v>8000</v>
      </c>
      <c r="F20" s="18" t="s">
        <v>1</v>
      </c>
      <c r="G20" s="19"/>
      <c r="H20" s="20">
        <v>20</v>
      </c>
      <c r="I20" s="21">
        <f t="shared" si="0"/>
        <v>160000</v>
      </c>
      <c r="J20" s="22" t="s">
        <v>1</v>
      </c>
      <c r="K20" s="17">
        <v>8100</v>
      </c>
      <c r="L20" s="18" t="s">
        <v>1</v>
      </c>
      <c r="M20" s="19" t="str">
        <f t="shared" si="1"/>
        <v/>
      </c>
      <c r="N20" s="20">
        <f t="shared" si="1"/>
        <v>20</v>
      </c>
      <c r="O20" s="21">
        <f t="shared" si="2"/>
        <v>162000</v>
      </c>
      <c r="P20" s="22" t="s">
        <v>1</v>
      </c>
    </row>
    <row r="21" spans="1:16" ht="26.25" customHeight="1" x14ac:dyDescent="0.15">
      <c r="A21" s="7">
        <v>14</v>
      </c>
      <c r="B21" s="14" t="s">
        <v>34</v>
      </c>
      <c r="C21" s="15" t="s">
        <v>36</v>
      </c>
      <c r="D21" s="16" t="s">
        <v>38</v>
      </c>
      <c r="E21" s="17">
        <v>170000</v>
      </c>
      <c r="F21" s="18" t="s">
        <v>1</v>
      </c>
      <c r="G21" s="19"/>
      <c r="H21" s="20"/>
      <c r="I21" s="21">
        <f t="shared" si="0"/>
        <v>170000</v>
      </c>
      <c r="J21" s="22" t="s">
        <v>1</v>
      </c>
      <c r="K21" s="17">
        <v>173000</v>
      </c>
      <c r="L21" s="18" t="s">
        <v>1</v>
      </c>
      <c r="M21" s="19" t="str">
        <f t="shared" si="1"/>
        <v/>
      </c>
      <c r="N21" s="20" t="str">
        <f t="shared" si="1"/>
        <v/>
      </c>
      <c r="O21" s="21">
        <f t="shared" si="2"/>
        <v>173000</v>
      </c>
      <c r="P21" s="22" t="s">
        <v>1</v>
      </c>
    </row>
    <row r="22" spans="1:16" ht="26.25" customHeight="1" x14ac:dyDescent="0.15">
      <c r="A22" s="7">
        <v>15</v>
      </c>
      <c r="B22" s="14" t="s">
        <v>35</v>
      </c>
      <c r="C22" s="15" t="s">
        <v>36</v>
      </c>
      <c r="D22" s="16" t="s">
        <v>38</v>
      </c>
      <c r="E22" s="17">
        <v>210000</v>
      </c>
      <c r="F22" s="18" t="s">
        <v>1</v>
      </c>
      <c r="G22" s="19"/>
      <c r="H22" s="20"/>
      <c r="I22" s="21">
        <f t="shared" si="0"/>
        <v>210000</v>
      </c>
      <c r="J22" s="22" t="s">
        <v>1</v>
      </c>
      <c r="K22" s="17">
        <v>212000</v>
      </c>
      <c r="L22" s="18" t="s">
        <v>1</v>
      </c>
      <c r="M22" s="19" t="str">
        <f t="shared" si="1"/>
        <v/>
      </c>
      <c r="N22" s="20" t="str">
        <f t="shared" si="1"/>
        <v/>
      </c>
      <c r="O22" s="21">
        <f t="shared" si="2"/>
        <v>212000</v>
      </c>
      <c r="P22" s="22" t="s">
        <v>1</v>
      </c>
    </row>
    <row r="23" spans="1:16" ht="26.25" customHeight="1" x14ac:dyDescent="0.15">
      <c r="A23" s="7">
        <v>16</v>
      </c>
      <c r="B23" s="14" t="s">
        <v>30</v>
      </c>
      <c r="C23" s="15" t="s">
        <v>36</v>
      </c>
      <c r="D23" s="16" t="s">
        <v>38</v>
      </c>
      <c r="E23" s="17">
        <v>220000</v>
      </c>
      <c r="F23" s="18" t="s">
        <v>1</v>
      </c>
      <c r="G23" s="19"/>
      <c r="H23" s="20"/>
      <c r="I23" s="21">
        <f t="shared" si="0"/>
        <v>220000</v>
      </c>
      <c r="J23" s="22" t="s">
        <v>1</v>
      </c>
      <c r="K23" s="17">
        <v>221500</v>
      </c>
      <c r="L23" s="18" t="s">
        <v>1</v>
      </c>
      <c r="M23" s="19" t="str">
        <f t="shared" si="1"/>
        <v/>
      </c>
      <c r="N23" s="20" t="str">
        <f t="shared" si="1"/>
        <v/>
      </c>
      <c r="O23" s="21">
        <f t="shared" si="2"/>
        <v>221500</v>
      </c>
      <c r="P23" s="22" t="s">
        <v>1</v>
      </c>
    </row>
    <row r="24" spans="1:16" ht="26.25" customHeight="1" x14ac:dyDescent="0.15">
      <c r="A24" s="7">
        <v>17</v>
      </c>
      <c r="B24" s="14" t="s">
        <v>34</v>
      </c>
      <c r="C24" s="15" t="s">
        <v>36</v>
      </c>
      <c r="D24" s="16" t="s">
        <v>38</v>
      </c>
      <c r="E24" s="17">
        <v>220000</v>
      </c>
      <c r="F24" s="18" t="s">
        <v>1</v>
      </c>
      <c r="G24" s="19"/>
      <c r="H24" s="20"/>
      <c r="I24" s="21">
        <f t="shared" si="0"/>
        <v>220000</v>
      </c>
      <c r="J24" s="22" t="s">
        <v>1</v>
      </c>
      <c r="K24" s="17">
        <v>221500</v>
      </c>
      <c r="L24" s="18" t="s">
        <v>1</v>
      </c>
      <c r="M24" s="19" t="str">
        <f t="shared" si="1"/>
        <v/>
      </c>
      <c r="N24" s="20" t="str">
        <f t="shared" si="1"/>
        <v/>
      </c>
      <c r="O24" s="21">
        <f t="shared" si="2"/>
        <v>221500</v>
      </c>
      <c r="P24" s="22" t="s">
        <v>1</v>
      </c>
    </row>
    <row r="25" spans="1:16" ht="26.25" customHeight="1" x14ac:dyDescent="0.15">
      <c r="A25" s="7">
        <v>18</v>
      </c>
      <c r="B25" s="14" t="s">
        <v>35</v>
      </c>
      <c r="C25" s="15" t="s">
        <v>36</v>
      </c>
      <c r="D25" s="16" t="s">
        <v>38</v>
      </c>
      <c r="E25" s="17">
        <v>250000</v>
      </c>
      <c r="F25" s="18" t="s">
        <v>1</v>
      </c>
      <c r="G25" s="19"/>
      <c r="H25" s="20"/>
      <c r="I25" s="21">
        <f t="shared" si="0"/>
        <v>250000</v>
      </c>
      <c r="J25" s="22" t="s">
        <v>1</v>
      </c>
      <c r="K25" s="17">
        <v>251000</v>
      </c>
      <c r="L25" s="18" t="s">
        <v>1</v>
      </c>
      <c r="M25" s="19" t="str">
        <f t="shared" si="1"/>
        <v/>
      </c>
      <c r="N25" s="20" t="str">
        <f t="shared" si="1"/>
        <v/>
      </c>
      <c r="O25" s="21">
        <f t="shared" si="2"/>
        <v>251000</v>
      </c>
      <c r="P25" s="22" t="s">
        <v>1</v>
      </c>
    </row>
    <row r="26" spans="1:16" ht="26.25" customHeight="1" x14ac:dyDescent="0.15">
      <c r="A26" s="7">
        <v>19</v>
      </c>
      <c r="B26" s="14"/>
      <c r="C26" s="15"/>
      <c r="D26" s="16"/>
      <c r="E26" s="17"/>
      <c r="F26" s="18" t="s">
        <v>1</v>
      </c>
      <c r="G26" s="19"/>
      <c r="H26" s="20"/>
      <c r="I26" s="21">
        <f t="shared" si="0"/>
        <v>0</v>
      </c>
      <c r="J26" s="22" t="s">
        <v>1</v>
      </c>
      <c r="K26" s="17"/>
      <c r="L26" s="18" t="s">
        <v>1</v>
      </c>
      <c r="M26" s="19" t="str">
        <f t="shared" si="1"/>
        <v/>
      </c>
      <c r="N26" s="20" t="str">
        <f t="shared" si="1"/>
        <v/>
      </c>
      <c r="O26" s="21">
        <f t="shared" si="2"/>
        <v>0</v>
      </c>
      <c r="P26" s="22" t="s">
        <v>1</v>
      </c>
    </row>
    <row r="27" spans="1:16" ht="26.25" customHeight="1" x14ac:dyDescent="0.15">
      <c r="A27" s="7">
        <v>20</v>
      </c>
      <c r="B27" s="14"/>
      <c r="C27" s="15"/>
      <c r="D27" s="16"/>
      <c r="E27" s="17"/>
      <c r="F27" s="18" t="s">
        <v>1</v>
      </c>
      <c r="G27" s="19"/>
      <c r="H27" s="20"/>
      <c r="I27" s="21">
        <f t="shared" si="0"/>
        <v>0</v>
      </c>
      <c r="J27" s="22" t="s">
        <v>1</v>
      </c>
      <c r="K27" s="17"/>
      <c r="L27" s="18" t="s">
        <v>1</v>
      </c>
      <c r="M27" s="19" t="str">
        <f t="shared" si="1"/>
        <v/>
      </c>
      <c r="N27" s="20" t="str">
        <f t="shared" si="1"/>
        <v/>
      </c>
      <c r="O27" s="21">
        <f t="shared" si="2"/>
        <v>0</v>
      </c>
      <c r="P27" s="22" t="s">
        <v>1</v>
      </c>
    </row>
    <row r="28" spans="1:16" ht="26.25" customHeight="1" thickBot="1" x14ac:dyDescent="0.2">
      <c r="A28" s="30"/>
      <c r="B28" s="30"/>
      <c r="C28" s="30"/>
      <c r="D28" s="30"/>
      <c r="E28" s="31"/>
      <c r="F28" s="32"/>
      <c r="G28" s="33"/>
      <c r="H28" s="34"/>
      <c r="I28" s="35">
        <f>SUM(I8:I27)</f>
        <v>2880460</v>
      </c>
      <c r="J28" s="36" t="s">
        <v>1</v>
      </c>
      <c r="K28" s="31"/>
      <c r="L28" s="32"/>
      <c r="M28" s="37" t="str">
        <f t="shared" si="1"/>
        <v/>
      </c>
      <c r="N28" s="38" t="str">
        <f t="shared" si="1"/>
        <v/>
      </c>
      <c r="O28" s="35">
        <f>SUM(O8:O27)</f>
        <v>2930360</v>
      </c>
      <c r="P28" s="36" t="s">
        <v>1</v>
      </c>
    </row>
    <row r="29" spans="1:16" ht="24.75" customHeight="1" thickBot="1" x14ac:dyDescent="0.2">
      <c r="A29" s="1"/>
      <c r="B29" s="1"/>
      <c r="C29" s="1"/>
      <c r="D29" s="1"/>
      <c r="E29" s="1"/>
      <c r="F29" s="1"/>
      <c r="G29" s="1"/>
      <c r="H29" s="1"/>
      <c r="I29" s="1"/>
      <c r="J29" s="1"/>
      <c r="K29" s="1"/>
      <c r="L29" s="1"/>
      <c r="M29" s="60" t="s">
        <v>19</v>
      </c>
      <c r="N29" s="61"/>
      <c r="O29" s="39">
        <f>IFERROR((O28-I28)/I28*100,"-")</f>
        <v>1.7323621921498649</v>
      </c>
      <c r="P29" s="40" t="s">
        <v>20</v>
      </c>
    </row>
    <row r="30" spans="1:16" ht="24" customHeight="1" x14ac:dyDescent="0.15">
      <c r="A30" s="3" t="s">
        <v>21</v>
      </c>
      <c r="B30" s="1"/>
      <c r="C30" s="1"/>
      <c r="D30" s="1"/>
      <c r="E30" s="1"/>
      <c r="F30" s="1"/>
      <c r="G30" s="1"/>
      <c r="H30" s="1"/>
      <c r="I30" s="1"/>
      <c r="J30" s="1"/>
      <c r="K30" s="1"/>
      <c r="L30" s="1"/>
      <c r="M30" s="30"/>
      <c r="N30" s="30"/>
      <c r="O30" s="41"/>
      <c r="P30" s="1"/>
    </row>
    <row r="31" spans="1:16" ht="19.5" customHeight="1" x14ac:dyDescent="0.15">
      <c r="A31" s="42" t="s">
        <v>22</v>
      </c>
      <c r="B31" s="1"/>
      <c r="C31" s="1"/>
      <c r="D31" s="1"/>
      <c r="E31" s="1"/>
      <c r="F31" s="1"/>
      <c r="G31" s="1"/>
      <c r="H31" s="1"/>
      <c r="I31" s="1"/>
      <c r="J31" s="1"/>
      <c r="K31" s="1"/>
      <c r="L31" s="1"/>
      <c r="M31" s="1"/>
      <c r="N31" s="1"/>
      <c r="O31" s="1"/>
      <c r="P31" s="1"/>
    </row>
    <row r="32" spans="1:16" ht="19.5" customHeight="1" x14ac:dyDescent="0.15">
      <c r="A32" s="42" t="s">
        <v>23</v>
      </c>
      <c r="B32" s="1"/>
      <c r="C32" s="1"/>
      <c r="D32" s="1"/>
      <c r="E32" s="1"/>
      <c r="F32" s="1"/>
      <c r="G32" s="1"/>
      <c r="H32" s="1"/>
      <c r="I32" s="1"/>
      <c r="J32" s="1"/>
      <c r="K32" s="1"/>
      <c r="L32" s="1"/>
      <c r="M32" s="1"/>
      <c r="N32" s="1"/>
      <c r="O32" s="1"/>
      <c r="P32" s="1"/>
    </row>
    <row r="33" spans="1:16" ht="19.5" customHeight="1" x14ac:dyDescent="0.15">
      <c r="A33" s="42" t="s">
        <v>24</v>
      </c>
      <c r="B33" s="1"/>
      <c r="C33" s="1"/>
      <c r="D33" s="1"/>
      <c r="E33" s="1"/>
      <c r="F33" s="1"/>
      <c r="G33" s="1"/>
      <c r="H33" s="1"/>
      <c r="I33" s="1"/>
      <c r="J33" s="1"/>
      <c r="K33" s="1"/>
      <c r="L33" s="1"/>
      <c r="M33" s="1"/>
      <c r="N33" s="1"/>
      <c r="O33" s="1"/>
      <c r="P33" s="1"/>
    </row>
    <row r="34" spans="1:16" ht="19.5" customHeight="1" x14ac:dyDescent="0.15">
      <c r="A34" s="42" t="s">
        <v>58</v>
      </c>
      <c r="B34" s="1"/>
      <c r="C34" s="1"/>
      <c r="D34" s="1"/>
      <c r="E34" s="1"/>
      <c r="F34" s="1"/>
      <c r="G34" s="1"/>
      <c r="H34" s="1"/>
      <c r="I34" s="1"/>
      <c r="J34" s="1"/>
      <c r="K34" s="1"/>
      <c r="L34" s="1"/>
      <c r="M34" s="1"/>
      <c r="N34" s="1"/>
      <c r="O34" s="1"/>
      <c r="P34" s="1"/>
    </row>
    <row r="35" spans="1:16" ht="19.5" customHeight="1" x14ac:dyDescent="0.15">
      <c r="A35" s="42" t="s">
        <v>25</v>
      </c>
      <c r="B35" s="1"/>
      <c r="C35" s="1"/>
      <c r="D35" s="1"/>
      <c r="E35" s="1"/>
      <c r="F35" s="1"/>
      <c r="G35" s="1"/>
      <c r="H35" s="1"/>
      <c r="I35" s="1"/>
      <c r="J35" s="1"/>
      <c r="K35" s="1"/>
      <c r="L35" s="1"/>
      <c r="M35" s="1"/>
      <c r="N35" s="1"/>
      <c r="O35" s="1"/>
      <c r="P35" s="1"/>
    </row>
    <row r="36" spans="1:16" ht="19.5" customHeight="1" x14ac:dyDescent="0.15">
      <c r="A36" s="42" t="s">
        <v>26</v>
      </c>
      <c r="B36" s="1"/>
      <c r="C36" s="1"/>
      <c r="D36" s="1"/>
      <c r="E36" s="1"/>
      <c r="F36" s="1"/>
      <c r="G36" s="1"/>
      <c r="H36" s="1"/>
      <c r="I36" s="1"/>
      <c r="J36" s="1"/>
      <c r="K36" s="1"/>
      <c r="L36" s="1"/>
      <c r="M36" s="1"/>
      <c r="N36" s="1"/>
      <c r="O36" s="1"/>
      <c r="P36" s="1"/>
    </row>
    <row r="37" spans="1:16" ht="19.5" customHeight="1" x14ac:dyDescent="0.15">
      <c r="A37" s="42" t="s">
        <v>43</v>
      </c>
      <c r="B37" s="1"/>
      <c r="C37" s="1"/>
      <c r="D37" s="1"/>
      <c r="E37" s="1"/>
      <c r="F37" s="1"/>
      <c r="G37" s="1"/>
      <c r="H37" s="1"/>
      <c r="I37" s="1"/>
      <c r="J37" s="1"/>
      <c r="K37" s="1"/>
      <c r="L37" s="1"/>
      <c r="M37" s="1"/>
      <c r="N37" s="1"/>
      <c r="O37" s="1"/>
      <c r="P37" s="1"/>
    </row>
    <row r="38" spans="1:16" s="44" customFormat="1" ht="19.5" customHeight="1" x14ac:dyDescent="0.15">
      <c r="A38" s="42"/>
      <c r="B38" s="43"/>
      <c r="C38" s="43"/>
      <c r="D38" s="43"/>
      <c r="E38" s="43"/>
      <c r="F38" s="43"/>
      <c r="G38" s="43"/>
      <c r="H38" s="43"/>
      <c r="I38" s="43"/>
      <c r="J38" s="43"/>
      <c r="K38" s="43"/>
      <c r="L38" s="43"/>
      <c r="M38" s="43"/>
      <c r="N38" s="43"/>
      <c r="O38" s="43"/>
      <c r="P38" s="43"/>
    </row>
    <row r="39" spans="1:16" ht="19.5" customHeight="1" x14ac:dyDescent="0.15"/>
    <row r="40" spans="1:16" ht="19.5" customHeight="1" x14ac:dyDescent="0.15"/>
    <row r="41" spans="1:16" ht="19.5" customHeight="1" x14ac:dyDescent="0.15"/>
    <row r="42" spans="1:16" ht="19.5" customHeight="1" x14ac:dyDescent="0.15"/>
  </sheetData>
  <mergeCells count="15">
    <mergeCell ref="M29:N29"/>
    <mergeCell ref="E6:F6"/>
    <mergeCell ref="I6:J6"/>
    <mergeCell ref="K6:L6"/>
    <mergeCell ref="O6:P6"/>
    <mergeCell ref="E7:F7"/>
    <mergeCell ref="I7:J7"/>
    <mergeCell ref="K7:L7"/>
    <mergeCell ref="O7:P7"/>
    <mergeCell ref="O1:P1"/>
    <mergeCell ref="E2:J2"/>
    <mergeCell ref="B4:D4"/>
    <mergeCell ref="E4:J4"/>
    <mergeCell ref="B5:D5"/>
    <mergeCell ref="E5:J5"/>
  </mergeCells>
  <phoneticPr fontId="1"/>
  <dataValidations count="1">
    <dataValidation type="list" allowBlank="1" showInputMessage="1" showErrorMessage="1" sqref="D8:D27" xr:uid="{947F110F-4F94-478C-8EED-2020B4240FF0}">
      <formula1>"時給,日給,月給"</formula1>
    </dataValidation>
  </dataValidations>
  <printOptions horizontalCentered="1"/>
  <pageMargins left="0.51181102362204722" right="0.51181102362204722" top="0.51181102362204722" bottom="0.51181102362204722" header="0.31496062992125984" footer="0.31496062992125984"/>
  <pageSetup paperSize="9" scale="6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21169-C544-4665-A6BB-C3A739C2A626}">
  <sheetPr>
    <pageSetUpPr fitToPage="1"/>
  </sheetPr>
  <dimension ref="B1:E29"/>
  <sheetViews>
    <sheetView view="pageBreakPreview" zoomScale="90" zoomScaleNormal="90" zoomScaleSheetLayoutView="90" workbookViewId="0">
      <selection activeCell="A36" sqref="A36"/>
    </sheetView>
  </sheetViews>
  <sheetFormatPr defaultColWidth="9" defaultRowHeight="13.5" x14ac:dyDescent="0.15"/>
  <cols>
    <col min="1" max="1" width="5.625" style="2" customWidth="1"/>
    <col min="2" max="2" width="6.625" style="2" customWidth="1"/>
    <col min="3" max="3" width="31.625" style="2" customWidth="1"/>
    <col min="4" max="4" width="34.125" style="2" customWidth="1"/>
    <col min="5" max="5" width="34.125" style="13" customWidth="1"/>
    <col min="6" max="6" width="5.625" style="2" customWidth="1"/>
    <col min="7" max="16384" width="9" style="2"/>
  </cols>
  <sheetData>
    <row r="1" spans="2:5" ht="20.100000000000001" customHeight="1" x14ac:dyDescent="0.15">
      <c r="B1" s="45" t="s">
        <v>60</v>
      </c>
    </row>
    <row r="2" spans="2:5" ht="30" customHeight="1" x14ac:dyDescent="0.15">
      <c r="B2" s="53" t="s">
        <v>45</v>
      </c>
      <c r="C2" s="53"/>
      <c r="D2" s="53"/>
      <c r="E2" s="53"/>
    </row>
    <row r="3" spans="2:5" ht="20.100000000000001" customHeight="1" x14ac:dyDescent="0.15">
      <c r="B3" s="13"/>
      <c r="C3" s="13"/>
      <c r="D3" s="13"/>
    </row>
    <row r="4" spans="2:5" s="3" customFormat="1" ht="20.100000000000001" customHeight="1" thickBot="1" x14ac:dyDescent="0.2">
      <c r="B4" s="3" t="s">
        <v>46</v>
      </c>
      <c r="D4" s="46"/>
    </row>
    <row r="5" spans="2:5" s="1" customFormat="1" ht="20.100000000000001" customHeight="1" x14ac:dyDescent="0.15">
      <c r="C5" s="73"/>
      <c r="D5" s="47" t="s">
        <v>47</v>
      </c>
    </row>
    <row r="6" spans="2:5" s="1" customFormat="1" ht="20.100000000000001" customHeight="1" thickBot="1" x14ac:dyDescent="0.2">
      <c r="C6" s="74"/>
      <c r="D6" s="47" t="s">
        <v>48</v>
      </c>
    </row>
    <row r="7" spans="2:5" s="1" customFormat="1" ht="20.100000000000001" customHeight="1" x14ac:dyDescent="0.15">
      <c r="C7" s="5"/>
      <c r="E7" s="47"/>
    </row>
    <row r="8" spans="2:5" s="1" customFormat="1" ht="20.100000000000001" customHeight="1" x14ac:dyDescent="0.15">
      <c r="C8" s="5"/>
      <c r="E8" s="47"/>
    </row>
    <row r="9" spans="2:5" s="1" customFormat="1" ht="20.100000000000001" customHeight="1" x14ac:dyDescent="0.15">
      <c r="C9" s="5"/>
      <c r="E9" s="47"/>
    </row>
    <row r="10" spans="2:5" s="1" customFormat="1" ht="20.100000000000001" customHeight="1" x14ac:dyDescent="0.15">
      <c r="C10" s="5"/>
      <c r="E10" s="47"/>
    </row>
    <row r="11" spans="2:5" s="1" customFormat="1" ht="20.100000000000001" customHeight="1" x14ac:dyDescent="0.15">
      <c r="C11" s="5"/>
      <c r="E11" s="47"/>
    </row>
    <row r="12" spans="2:5" s="1" customFormat="1" ht="20.100000000000001" customHeight="1" x14ac:dyDescent="0.15">
      <c r="C12" s="5"/>
      <c r="E12" s="47"/>
    </row>
    <row r="13" spans="2:5" s="1" customFormat="1" ht="20.100000000000001" customHeight="1" x14ac:dyDescent="0.15">
      <c r="C13" s="5"/>
      <c r="E13" s="47"/>
    </row>
    <row r="14" spans="2:5" s="1" customFormat="1" ht="20.100000000000001" customHeight="1" x14ac:dyDescent="0.15">
      <c r="B14" s="75" t="s">
        <v>49</v>
      </c>
      <c r="C14" s="75"/>
      <c r="D14" s="75"/>
      <c r="E14" s="75"/>
    </row>
    <row r="15" spans="2:5" s="30" customFormat="1" ht="51.75" customHeight="1" x14ac:dyDescent="0.15">
      <c r="B15" s="7"/>
      <c r="C15" s="7" t="s">
        <v>0</v>
      </c>
      <c r="D15" s="7" t="s">
        <v>50</v>
      </c>
      <c r="E15" s="9" t="s">
        <v>51</v>
      </c>
    </row>
    <row r="16" spans="2:5" s="1" customFormat="1" ht="30" customHeight="1" x14ac:dyDescent="0.15">
      <c r="B16" s="7">
        <v>1</v>
      </c>
      <c r="C16" s="14"/>
      <c r="D16" s="7"/>
      <c r="E16" s="48"/>
    </row>
    <row r="17" spans="2:5" s="1" customFormat="1" ht="30" customHeight="1" x14ac:dyDescent="0.15">
      <c r="B17" s="7">
        <v>2</v>
      </c>
      <c r="C17" s="14"/>
      <c r="D17" s="7"/>
      <c r="E17" s="7"/>
    </row>
    <row r="18" spans="2:5" s="1" customFormat="1" ht="30" customHeight="1" x14ac:dyDescent="0.15">
      <c r="B18" s="7">
        <v>3</v>
      </c>
      <c r="C18" s="14"/>
      <c r="D18" s="7"/>
      <c r="E18" s="7"/>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9"/>
      <c r="D21" s="7"/>
      <c r="E21" s="7"/>
    </row>
    <row r="22" spans="2:5" s="1" customFormat="1" ht="30" customHeight="1" x14ac:dyDescent="0.15">
      <c r="B22" s="7">
        <v>7</v>
      </c>
      <c r="C22" s="49"/>
      <c r="D22" s="7"/>
      <c r="E22" s="7"/>
    </row>
    <row r="23" spans="2:5" s="1" customFormat="1" ht="30" customHeight="1" x14ac:dyDescent="0.15">
      <c r="B23" s="7">
        <v>8</v>
      </c>
      <c r="C23" s="49"/>
      <c r="D23" s="7"/>
      <c r="E23" s="7"/>
    </row>
    <row r="24" spans="2:5" s="1" customFormat="1" ht="30" customHeight="1" x14ac:dyDescent="0.15">
      <c r="B24" s="7">
        <v>9</v>
      </c>
      <c r="C24" s="49"/>
      <c r="D24" s="7"/>
      <c r="E24" s="7"/>
    </row>
    <row r="25" spans="2:5" s="1" customFormat="1" ht="30" customHeight="1" x14ac:dyDescent="0.15">
      <c r="B25" s="7">
        <v>10</v>
      </c>
      <c r="C25" s="49"/>
      <c r="D25" s="7"/>
      <c r="E25" s="7"/>
    </row>
    <row r="26" spans="2:5" ht="30" customHeight="1" x14ac:dyDescent="0.15"/>
    <row r="27" spans="2:5" ht="30" customHeight="1" x14ac:dyDescent="0.15">
      <c r="B27" s="50"/>
      <c r="C27" s="51"/>
    </row>
    <row r="28" spans="2:5" x14ac:dyDescent="0.15">
      <c r="B28" s="50"/>
      <c r="C28" s="51"/>
    </row>
    <row r="29" spans="2:5" x14ac:dyDescent="0.15">
      <c r="B29" s="50"/>
    </row>
  </sheetData>
  <mergeCells count="3">
    <mergeCell ref="B2:E2"/>
    <mergeCell ref="C5:C6"/>
    <mergeCell ref="B14:E14"/>
  </mergeCells>
  <phoneticPr fontId="1"/>
  <dataValidations count="2">
    <dataValidation type="list" allowBlank="1" showInputMessage="1" showErrorMessage="1" sqref="C5" xr:uid="{31E6AE20-13BC-4348-B407-EFA4B11441C6}">
      <formula1>"いる,いない"</formula1>
    </dataValidation>
    <dataValidation type="list" allowBlank="1" showInputMessage="1" showErrorMessage="1" sqref="D16:D25" xr:uid="{0AF851F7-B34F-4B79-8AC3-5CB62B4655FD}">
      <formula1>"①,②,③"</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DF8B6-DF78-4259-A543-B15DC14765A5}">
  <sheetPr>
    <tabColor rgb="FFFFFF00"/>
    <pageSetUpPr fitToPage="1"/>
  </sheetPr>
  <dimension ref="B1:E29"/>
  <sheetViews>
    <sheetView view="pageBreakPreview" zoomScale="90" zoomScaleNormal="90" zoomScaleSheetLayoutView="90" workbookViewId="0">
      <selection activeCell="A36" sqref="A36"/>
    </sheetView>
  </sheetViews>
  <sheetFormatPr defaultColWidth="9" defaultRowHeight="13.5" x14ac:dyDescent="0.15"/>
  <cols>
    <col min="1" max="1" width="5.625" style="2" customWidth="1"/>
    <col min="2" max="2" width="6.625" style="2" customWidth="1"/>
    <col min="3" max="3" width="31.625" style="2" customWidth="1"/>
    <col min="4" max="4" width="34.125" style="2" customWidth="1"/>
    <col min="5" max="5" width="34.125" style="13" customWidth="1"/>
    <col min="6" max="6" width="5.625" style="2" customWidth="1"/>
    <col min="7" max="16384" width="9" style="2"/>
  </cols>
  <sheetData>
    <row r="1" spans="2:5" ht="20.100000000000001" customHeight="1" x14ac:dyDescent="0.15">
      <c r="B1" s="45" t="s">
        <v>60</v>
      </c>
    </row>
    <row r="2" spans="2:5" ht="30" customHeight="1" x14ac:dyDescent="0.15">
      <c r="B2" s="53" t="s">
        <v>45</v>
      </c>
      <c r="C2" s="53"/>
      <c r="D2" s="53"/>
      <c r="E2" s="53"/>
    </row>
    <row r="3" spans="2:5" ht="20.100000000000001" customHeight="1" x14ac:dyDescent="0.15">
      <c r="B3" s="13"/>
      <c r="C3" s="13"/>
      <c r="D3" s="13"/>
    </row>
    <row r="4" spans="2:5" s="3" customFormat="1" ht="20.100000000000001" customHeight="1" thickBot="1" x14ac:dyDescent="0.2">
      <c r="B4" s="3" t="s">
        <v>46</v>
      </c>
      <c r="D4" s="46"/>
    </row>
    <row r="5" spans="2:5" s="1" customFormat="1" ht="20.100000000000001" customHeight="1" x14ac:dyDescent="0.15">
      <c r="C5" s="73"/>
      <c r="D5" s="47" t="s">
        <v>47</v>
      </c>
    </row>
    <row r="6" spans="2:5" s="1" customFormat="1" ht="20.100000000000001" customHeight="1" thickBot="1" x14ac:dyDescent="0.2">
      <c r="C6" s="74"/>
      <c r="D6" s="47" t="s">
        <v>48</v>
      </c>
    </row>
    <row r="7" spans="2:5" s="1" customFormat="1" ht="20.100000000000001" customHeight="1" x14ac:dyDescent="0.15">
      <c r="C7" s="5"/>
      <c r="E7" s="47"/>
    </row>
    <row r="8" spans="2:5" s="1" customFormat="1" ht="20.100000000000001" customHeight="1" x14ac:dyDescent="0.15">
      <c r="C8" s="5"/>
      <c r="E8" s="47"/>
    </row>
    <row r="9" spans="2:5" s="1" customFormat="1" ht="20.100000000000001" customHeight="1" x14ac:dyDescent="0.15">
      <c r="C9" s="5"/>
      <c r="E9" s="47"/>
    </row>
    <row r="10" spans="2:5" s="1" customFormat="1" ht="20.100000000000001" customHeight="1" x14ac:dyDescent="0.15">
      <c r="C10" s="5"/>
      <c r="E10" s="47"/>
    </row>
    <row r="11" spans="2:5" s="1" customFormat="1" ht="20.100000000000001" customHeight="1" x14ac:dyDescent="0.15">
      <c r="C11" s="5"/>
      <c r="E11" s="47"/>
    </row>
    <row r="12" spans="2:5" s="1" customFormat="1" ht="20.100000000000001" customHeight="1" x14ac:dyDescent="0.15">
      <c r="C12" s="5"/>
      <c r="E12" s="47"/>
    </row>
    <row r="13" spans="2:5" s="1" customFormat="1" ht="20.100000000000001" customHeight="1" x14ac:dyDescent="0.15">
      <c r="C13" s="5"/>
      <c r="E13" s="47"/>
    </row>
    <row r="14" spans="2:5" s="1" customFormat="1" ht="20.100000000000001" customHeight="1" x14ac:dyDescent="0.15">
      <c r="B14" s="75" t="s">
        <v>49</v>
      </c>
      <c r="C14" s="75"/>
      <c r="D14" s="75"/>
      <c r="E14" s="75"/>
    </row>
    <row r="15" spans="2:5" s="30" customFormat="1" ht="51.75" customHeight="1" x14ac:dyDescent="0.15">
      <c r="B15" s="7"/>
      <c r="C15" s="7" t="s">
        <v>0</v>
      </c>
      <c r="D15" s="7" t="s">
        <v>50</v>
      </c>
      <c r="E15" s="9" t="s">
        <v>51</v>
      </c>
    </row>
    <row r="16" spans="2:5" s="1" customFormat="1" ht="30" customHeight="1" x14ac:dyDescent="0.15">
      <c r="B16" s="7">
        <v>1</v>
      </c>
      <c r="C16" s="14" t="s">
        <v>30</v>
      </c>
      <c r="D16" s="7" t="s">
        <v>52</v>
      </c>
      <c r="E16" s="48">
        <v>45869</v>
      </c>
    </row>
    <row r="17" spans="2:5" s="1" customFormat="1" ht="30" customHeight="1" x14ac:dyDescent="0.15">
      <c r="B17" s="7">
        <v>2</v>
      </c>
      <c r="C17" s="14" t="s">
        <v>34</v>
      </c>
      <c r="D17" s="7" t="s">
        <v>53</v>
      </c>
      <c r="E17" s="48">
        <v>45870</v>
      </c>
    </row>
    <row r="18" spans="2:5" s="1" customFormat="1" ht="30" customHeight="1" x14ac:dyDescent="0.15">
      <c r="B18" s="7">
        <v>3</v>
      </c>
      <c r="C18" s="14" t="s">
        <v>35</v>
      </c>
      <c r="D18" s="7" t="s">
        <v>54</v>
      </c>
      <c r="E18" s="7" t="s">
        <v>55</v>
      </c>
    </row>
    <row r="19" spans="2:5" s="1" customFormat="1" ht="30" customHeight="1" x14ac:dyDescent="0.15">
      <c r="B19" s="7">
        <v>4</v>
      </c>
      <c r="C19" s="14"/>
      <c r="D19" s="7"/>
      <c r="E19" s="7"/>
    </row>
    <row r="20" spans="2:5" s="1" customFormat="1" ht="30" customHeight="1" x14ac:dyDescent="0.15">
      <c r="B20" s="7">
        <v>5</v>
      </c>
      <c r="C20" s="23"/>
      <c r="D20" s="7"/>
      <c r="E20" s="7"/>
    </row>
    <row r="21" spans="2:5" s="1" customFormat="1" ht="30" customHeight="1" x14ac:dyDescent="0.15">
      <c r="B21" s="7">
        <v>6</v>
      </c>
      <c r="C21" s="49"/>
      <c r="D21" s="7"/>
      <c r="E21" s="7"/>
    </row>
    <row r="22" spans="2:5" s="1" customFormat="1" ht="30" customHeight="1" x14ac:dyDescent="0.15">
      <c r="B22" s="7">
        <v>7</v>
      </c>
      <c r="C22" s="49"/>
      <c r="D22" s="7"/>
      <c r="E22" s="7"/>
    </row>
    <row r="23" spans="2:5" s="1" customFormat="1" ht="30" customHeight="1" x14ac:dyDescent="0.15">
      <c r="B23" s="7">
        <v>8</v>
      </c>
      <c r="C23" s="49"/>
      <c r="D23" s="7"/>
      <c r="E23" s="7"/>
    </row>
    <row r="24" spans="2:5" s="1" customFormat="1" ht="30" customHeight="1" x14ac:dyDescent="0.15">
      <c r="B24" s="7">
        <v>9</v>
      </c>
      <c r="C24" s="49"/>
      <c r="D24" s="7"/>
      <c r="E24" s="7"/>
    </row>
    <row r="25" spans="2:5" s="1" customFormat="1" ht="30" customHeight="1" x14ac:dyDescent="0.15">
      <c r="B25" s="7">
        <v>10</v>
      </c>
      <c r="C25" s="49"/>
      <c r="D25" s="7"/>
      <c r="E25" s="7"/>
    </row>
    <row r="26" spans="2:5" ht="30" customHeight="1" x14ac:dyDescent="0.15"/>
    <row r="27" spans="2:5" ht="30" customHeight="1" x14ac:dyDescent="0.15">
      <c r="B27" s="50"/>
      <c r="C27" s="51"/>
    </row>
    <row r="28" spans="2:5" x14ac:dyDescent="0.15">
      <c r="B28" s="50"/>
      <c r="C28" s="51"/>
    </row>
    <row r="29" spans="2:5" x14ac:dyDescent="0.15">
      <c r="B29" s="50"/>
    </row>
  </sheetData>
  <mergeCells count="3">
    <mergeCell ref="B2:E2"/>
    <mergeCell ref="C5:C6"/>
    <mergeCell ref="B14:E14"/>
  </mergeCells>
  <phoneticPr fontId="1"/>
  <dataValidations count="2">
    <dataValidation type="list" allowBlank="1" showInputMessage="1" showErrorMessage="1" sqref="D16:D25" xr:uid="{D467BF5F-807A-449F-85AC-4D05B68B06D7}">
      <formula1>"①,②,③"</formula1>
    </dataValidation>
    <dataValidation type="list" allowBlank="1" showInputMessage="1" showErrorMessage="1" sqref="C5" xr:uid="{C1628B6E-2BC5-43D9-8BA2-E342C427F223}">
      <formula1>"いる,いない"</formula1>
    </dataValidation>
  </dataValidations>
  <printOptions horizontalCentered="1"/>
  <pageMargins left="0.70866141732283472" right="0.70866141732283472" top="0.74803149606299213" bottom="0.74803149606299213" header="0.31496062992125984" footer="0.31496062992125984"/>
  <pageSetup paperSize="9" scale="75"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第５号（賃金増加率試算表）</vt:lpstr>
      <vt:lpstr>第５号様式（記入例）</vt:lpstr>
      <vt:lpstr>第13号（賃金増加率計算表）</vt:lpstr>
      <vt:lpstr>第13号（記入例）</vt:lpstr>
      <vt:lpstr>第14号（賃金増加率計算表対象外従業員一覧）</vt:lpstr>
      <vt:lpstr>第14号様式（記入例）</vt:lpstr>
      <vt:lpstr>'第13号（記入例）'!Print_Area</vt:lpstr>
      <vt:lpstr>'第14号（賃金増加率計算表対象外従業員一覧）'!Print_Area</vt:lpstr>
      <vt:lpstr>'第14号様式（記入例）'!Print_Area</vt:lpstr>
      <vt:lpstr>'第５号（賃金増加率試算表）'!Print_Area</vt:lpstr>
      <vt:lpstr>'第５号様式（記入例）'!Print_Area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真有　康孝</cp:lastModifiedBy>
  <cp:lastPrinted>2026-02-16T09:25:18Z</cp:lastPrinted>
  <dcterms:created xsi:type="dcterms:W3CDTF">2021-08-12T04:47:38Z</dcterms:created>
  <dcterms:modified xsi:type="dcterms:W3CDTF">2026-05-15T01:42:06Z</dcterms:modified>
</cp:coreProperties>
</file>