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S12500_障害福祉課\R07年度\01_共同作業\130 施設支援班\２３介護テクノロジー導入（ロボ、ICT）\R8\01_事業公募\"/>
    </mc:Choice>
  </mc:AlternateContent>
  <xr:revisionPtr revIDLastSave="0" documentId="13_ncr:1_{C8C90173-DEBE-4C82-80A3-8A128FD986FA}" xr6:coauthVersionLast="47" xr6:coauthVersionMax="47" xr10:uidLastSave="{00000000-0000-0000-0000-000000000000}"/>
  <bookViews>
    <workbookView xWindow="-120" yWindow="-120" windowWidth="29040" windowHeight="15720" firstSheet="1" activeTab="1" xr2:uid="{BBA9A2A0-043F-469A-9A17-242FAC7990A2}"/>
  </bookViews>
  <sheets>
    <sheet name="事業計画書（施設等名）" sheetId="23" state="hidden" r:id="rId1"/>
    <sheet name="機器等導入計画書（施設等名）" sheetId="24" r:id="rId2"/>
    <sheet name="Sheet1" sheetId="25" state="hidden" r:id="rId3"/>
  </sheets>
  <definedNames>
    <definedName name="_xlnm.Print_Area" localSheetId="0">'事業計画書（施設等名）'!$A$1:$T$29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23" l="1"/>
  <c r="P9" i="23"/>
  <c r="P10" i="23"/>
  <c r="P8" i="23"/>
  <c r="O10" i="23"/>
  <c r="O9" i="23"/>
  <c r="O8" i="23"/>
  <c r="N10" i="23"/>
  <c r="N9" i="23"/>
  <c r="H25" i="23"/>
  <c r="H23" i="23"/>
  <c r="H24" i="23"/>
  <c r="H22" i="23"/>
  <c r="K10" i="23"/>
  <c r="J10" i="23"/>
  <c r="G18" i="23"/>
  <c r="G16" i="23"/>
  <c r="G17" i="23"/>
  <c r="G15" i="23"/>
  <c r="I10" i="23" a="1"/>
  <c r="I10" i="23" s="1"/>
  <c r="I9" i="23" a="1"/>
  <c r="I9" i="23" s="1"/>
  <c r="I8" i="23" a="1"/>
  <c r="I8" i="23" s="1"/>
  <c r="N8" i="23" a="1"/>
  <c r="N8" i="23" s="1"/>
  <c r="H10" i="23" l="1"/>
  <c r="H9" i="23"/>
  <c r="J9" i="23" s="1"/>
  <c r="K9" i="23" s="1"/>
  <c r="H8" i="23"/>
  <c r="J8" i="23" s="1"/>
  <c r="K8" i="23" s="1"/>
  <c r="K11" i="2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<sst xmlns="http://schemas.openxmlformats.org/spreadsheetml/2006/main" count="93" uniqueCount="83">
  <si>
    <t>（１）　経費所要額調書</t>
    <rPh sb="4" eb="6">
      <t>ケイヒ</t>
    </rPh>
    <rPh sb="6" eb="9">
      <t>ショヨウガク</t>
    </rPh>
    <rPh sb="9" eb="11">
      <t>チョウショ</t>
    </rPh>
    <phoneticPr fontId="2"/>
  </si>
  <si>
    <t>（単位：円）</t>
    <rPh sb="1" eb="3">
      <t>タンイ</t>
    </rPh>
    <rPh sb="4" eb="5">
      <t>エン</t>
    </rPh>
    <phoneticPr fontId="2"/>
  </si>
  <si>
    <t>第１号様式の２</t>
    <rPh sb="0" eb="1">
      <t>ダイ</t>
    </rPh>
    <rPh sb="2" eb="3">
      <t>ゴウ</t>
    </rPh>
    <rPh sb="3" eb="5">
      <t>ヨウシキ</t>
    </rPh>
    <phoneticPr fontId="2"/>
  </si>
  <si>
    <t>法人名：</t>
    <rPh sb="0" eb="2">
      <t>ホウジン</t>
    </rPh>
    <rPh sb="2" eb="3">
      <t>メイ</t>
    </rPh>
    <phoneticPr fontId="2"/>
  </si>
  <si>
    <t>（注２）行が不足する場合は、行を追加し記載すること。</t>
    <rPh sb="1" eb="2">
      <t>チュウ</t>
    </rPh>
    <rPh sb="4" eb="5">
      <t>ギョウ</t>
    </rPh>
    <rPh sb="6" eb="8">
      <t>フソク</t>
    </rPh>
    <rPh sb="10" eb="12">
      <t>バアイ</t>
    </rPh>
    <rPh sb="14" eb="15">
      <t>ギョウ</t>
    </rPh>
    <rPh sb="16" eb="18">
      <t>ツイカ</t>
    </rPh>
    <rPh sb="19" eb="21">
      <t>キサイ</t>
    </rPh>
    <phoneticPr fontId="2"/>
  </si>
  <si>
    <t>〇ロボット導入に係る調書</t>
    <rPh sb="5" eb="7">
      <t>ドウニュウ</t>
    </rPh>
    <rPh sb="8" eb="9">
      <t>カカ</t>
    </rPh>
    <rPh sb="10" eb="12">
      <t>チョウショ</t>
    </rPh>
    <phoneticPr fontId="2"/>
  </si>
  <si>
    <t>〇ICT導入にかかる調書</t>
    <rPh sb="4" eb="6">
      <t>ドウニュウ</t>
    </rPh>
    <rPh sb="10" eb="12">
      <t>チョウショ</t>
    </rPh>
    <phoneticPr fontId="2"/>
  </si>
  <si>
    <t>〇パッケージ型導入にかかる調書</t>
    <rPh sb="6" eb="7">
      <t>ガタ</t>
    </rPh>
    <rPh sb="7" eb="9">
      <t>ドウニュウ</t>
    </rPh>
    <rPh sb="13" eb="15">
      <t>チョウショ</t>
    </rPh>
    <phoneticPr fontId="2"/>
  </si>
  <si>
    <t>※施設ごとにシートを複製し、作成してください。</t>
    <phoneticPr fontId="2"/>
  </si>
  <si>
    <t>１台当たりの
機器購入価格
（Ｂ）</t>
    <rPh sb="1" eb="2">
      <t>ダイ</t>
    </rPh>
    <rPh sb="2" eb="3">
      <t>ア</t>
    </rPh>
    <rPh sb="7" eb="9">
      <t>キキ</t>
    </rPh>
    <rPh sb="9" eb="11">
      <t>コウニュウ</t>
    </rPh>
    <rPh sb="11" eb="13">
      <t>カカク</t>
    </rPh>
    <phoneticPr fontId="2"/>
  </si>
  <si>
    <t>導入台数
（Ｃ）</t>
    <rPh sb="0" eb="2">
      <t>ドウニュウ</t>
    </rPh>
    <rPh sb="2" eb="4">
      <t>ダイスウ</t>
    </rPh>
    <phoneticPr fontId="2"/>
  </si>
  <si>
    <t>初期設定に要する費用
（Ｄ）</t>
    <rPh sb="0" eb="2">
      <t>ショキ</t>
    </rPh>
    <rPh sb="2" eb="4">
      <t>セッテイ</t>
    </rPh>
    <rPh sb="5" eb="6">
      <t>ヨウ</t>
    </rPh>
    <rPh sb="8" eb="10">
      <t>ヒヨウ</t>
    </rPh>
    <phoneticPr fontId="2"/>
  </si>
  <si>
    <t>１台当たりの導入経費
（Ｅ＝Ｂ＋Ｄ／Ｃ）</t>
    <rPh sb="1" eb="2">
      <t>ダイ</t>
    </rPh>
    <rPh sb="2" eb="3">
      <t>ア</t>
    </rPh>
    <rPh sb="6" eb="8">
      <t>ドウニュウ</t>
    </rPh>
    <rPh sb="8" eb="10">
      <t>ケイヒ</t>
    </rPh>
    <phoneticPr fontId="2"/>
  </si>
  <si>
    <t>１台当たりの金額の選定額
（ＥとＦを比較し少ない方）
（Ｇ）</t>
    <rPh sb="1" eb="2">
      <t>ダイ</t>
    </rPh>
    <rPh sb="2" eb="3">
      <t>ア</t>
    </rPh>
    <rPh sb="6" eb="8">
      <t>キンガク</t>
    </rPh>
    <rPh sb="9" eb="11">
      <t>センテイ</t>
    </rPh>
    <rPh sb="11" eb="12">
      <t>ガク</t>
    </rPh>
    <rPh sb="18" eb="20">
      <t>ヒカク</t>
    </rPh>
    <rPh sb="21" eb="22">
      <t>スク</t>
    </rPh>
    <rPh sb="24" eb="25">
      <t>ホウ</t>
    </rPh>
    <phoneticPr fontId="2"/>
  </si>
  <si>
    <t>入浴支援</t>
    <rPh sb="0" eb="4">
      <t>ニュウヨクシエン</t>
    </rPh>
    <phoneticPr fontId="2"/>
  </si>
  <si>
    <t>排泄支援</t>
    <rPh sb="0" eb="4">
      <t>ハイセツシエン</t>
    </rPh>
    <phoneticPr fontId="2"/>
  </si>
  <si>
    <t>見守り・コミュニケーション</t>
    <rPh sb="0" eb="2">
      <t>ミマモ</t>
    </rPh>
    <phoneticPr fontId="2"/>
  </si>
  <si>
    <t>機能訓練支援</t>
    <rPh sb="0" eb="6">
      <t>キノウクンレンシエン</t>
    </rPh>
    <phoneticPr fontId="2"/>
  </si>
  <si>
    <t>移乗介護</t>
    <rPh sb="0" eb="4">
      <t>イジョウカイゴ</t>
    </rPh>
    <phoneticPr fontId="2"/>
  </si>
  <si>
    <t>移動支援</t>
    <rPh sb="0" eb="4">
      <t>イドウシエン</t>
    </rPh>
    <phoneticPr fontId="2"/>
  </si>
  <si>
    <t>障がい福祉分野における介護テクノロジー導入事業計画書</t>
    <rPh sb="0" eb="1">
      <t>ショウ</t>
    </rPh>
    <rPh sb="3" eb="5">
      <t>フクシ</t>
    </rPh>
    <rPh sb="5" eb="7">
      <t>ブンヤ</t>
    </rPh>
    <rPh sb="11" eb="13">
      <t>カイゴ</t>
    </rPh>
    <rPh sb="19" eb="21">
      <t>ドウニュウ</t>
    </rPh>
    <rPh sb="21" eb="23">
      <t>ジギョウ</t>
    </rPh>
    <rPh sb="23" eb="26">
      <t>ケイカクショ</t>
    </rPh>
    <phoneticPr fontId="2"/>
  </si>
  <si>
    <t>栄養管理支援</t>
    <rPh sb="0" eb="4">
      <t>エイヨウカンリ</t>
    </rPh>
    <rPh sb="4" eb="6">
      <t>シエン</t>
    </rPh>
    <phoneticPr fontId="2"/>
  </si>
  <si>
    <t>消費税</t>
    <rPh sb="0" eb="3">
      <t>ショウヒゼイ</t>
    </rPh>
    <phoneticPr fontId="2"/>
  </si>
  <si>
    <t>合計</t>
    <rPh sb="0" eb="2">
      <t>ゴウケイ</t>
    </rPh>
    <phoneticPr fontId="2"/>
  </si>
  <si>
    <t>１台当たりの上限額
（Ｆ）</t>
    <rPh sb="1" eb="2">
      <t>ダイ</t>
    </rPh>
    <rPh sb="2" eb="3">
      <t>ア</t>
    </rPh>
    <rPh sb="6" eb="8">
      <t>ジョウゲン</t>
    </rPh>
    <rPh sb="8" eb="9">
      <t>ガク</t>
    </rPh>
    <phoneticPr fontId="2"/>
  </si>
  <si>
    <t>施設、事業所名：</t>
    <rPh sb="0" eb="2">
      <t>シセツ</t>
    </rPh>
    <rPh sb="3" eb="6">
      <t>ジギョウショ</t>
    </rPh>
    <rPh sb="6" eb="7">
      <t>メイ</t>
    </rPh>
    <phoneticPr fontId="2"/>
  </si>
  <si>
    <t>施設・事業所別の補助上限額</t>
    <rPh sb="0" eb="2">
      <t>シセツ</t>
    </rPh>
    <rPh sb="3" eb="6">
      <t>ジギョウショ</t>
    </rPh>
    <rPh sb="6" eb="7">
      <t>ベツ</t>
    </rPh>
    <rPh sb="8" eb="10">
      <t>ホジョ</t>
    </rPh>
    <rPh sb="10" eb="13">
      <t>ジョウゲンガク</t>
    </rPh>
    <phoneticPr fontId="2"/>
  </si>
  <si>
    <t>ロボット</t>
    <phoneticPr fontId="2"/>
  </si>
  <si>
    <t>ICT</t>
    <phoneticPr fontId="2"/>
  </si>
  <si>
    <t>パッケージ</t>
    <phoneticPr fontId="2"/>
  </si>
  <si>
    <t>サービス種別：</t>
    <rPh sb="4" eb="6">
      <t>シュベツ</t>
    </rPh>
    <phoneticPr fontId="2"/>
  </si>
  <si>
    <t>補助金額</t>
    <rPh sb="0" eb="4">
      <t>ホジョキンガク</t>
    </rPh>
    <phoneticPr fontId="2"/>
  </si>
  <si>
    <t>１台当たりの
機器購入価格
（B）</t>
    <rPh sb="1" eb="2">
      <t>ダイ</t>
    </rPh>
    <rPh sb="2" eb="3">
      <t>ア</t>
    </rPh>
    <rPh sb="7" eb="9">
      <t>キキ</t>
    </rPh>
    <rPh sb="9" eb="11">
      <t>コウニュウ</t>
    </rPh>
    <rPh sb="11" eb="13">
      <t>カカク</t>
    </rPh>
    <phoneticPr fontId="2"/>
  </si>
  <si>
    <t>導入台数
（C）</t>
    <rPh sb="0" eb="2">
      <t>ドウニュウ</t>
    </rPh>
    <rPh sb="2" eb="4">
      <t>ダイスウ</t>
    </rPh>
    <phoneticPr fontId="2"/>
  </si>
  <si>
    <t>初期設定に要する費用
（D）</t>
    <rPh sb="0" eb="2">
      <t>ショキ</t>
    </rPh>
    <rPh sb="2" eb="4">
      <t>セッテイ</t>
    </rPh>
    <rPh sb="5" eb="6">
      <t>ヨウ</t>
    </rPh>
    <rPh sb="8" eb="10">
      <t>ヒヨウ</t>
    </rPh>
    <phoneticPr fontId="2"/>
  </si>
  <si>
    <t>対象経費の支出予定額
（E＝Ｂ×C＋D）</t>
    <rPh sb="0" eb="2">
      <t>タイショウ</t>
    </rPh>
    <rPh sb="2" eb="4">
      <t>ケイヒ</t>
    </rPh>
    <rPh sb="5" eb="7">
      <t>シシュツ</t>
    </rPh>
    <rPh sb="7" eb="9">
      <t>ヨテイ</t>
    </rPh>
    <rPh sb="9" eb="10">
      <t>ガク</t>
    </rPh>
    <phoneticPr fontId="2"/>
  </si>
  <si>
    <t>導入機器等名
（A）</t>
    <rPh sb="0" eb="2">
      <t>ドウニュウ</t>
    </rPh>
    <rPh sb="2" eb="4">
      <t>キキ</t>
    </rPh>
    <rPh sb="4" eb="5">
      <t>トウ</t>
    </rPh>
    <rPh sb="5" eb="6">
      <t>メイ</t>
    </rPh>
    <phoneticPr fontId="2"/>
  </si>
  <si>
    <t>見守り・コミュニケーションの津新環境等の整備にかかる費用（E)</t>
    <rPh sb="0" eb="2">
      <t>ミマモ</t>
    </rPh>
    <rPh sb="14" eb="19">
      <t>ツシンカンキョウトウ</t>
    </rPh>
    <rPh sb="20" eb="22">
      <t>セイビ</t>
    </rPh>
    <rPh sb="26" eb="28">
      <t>ヒヨウ</t>
    </rPh>
    <phoneticPr fontId="2"/>
  </si>
  <si>
    <t>対象経費の支出予定額
（F＝Ｂ×C＋D＋E）</t>
    <rPh sb="0" eb="2">
      <t>タイショウ</t>
    </rPh>
    <rPh sb="2" eb="4">
      <t>ケイヒ</t>
    </rPh>
    <rPh sb="5" eb="7">
      <t>シシュツ</t>
    </rPh>
    <rPh sb="7" eb="9">
      <t>ヨテイ</t>
    </rPh>
    <rPh sb="9" eb="10">
      <t>ガク</t>
    </rPh>
    <phoneticPr fontId="2"/>
  </si>
  <si>
    <t>事業所の理想的な状態
（目指す状態）</t>
    <rPh sb="0" eb="3">
      <t>ジギョウショ</t>
    </rPh>
    <rPh sb="4" eb="7">
      <t>リソウテキ</t>
    </rPh>
    <rPh sb="8" eb="10">
      <t>ジョウタイ</t>
    </rPh>
    <rPh sb="12" eb="14">
      <t>メザ</t>
    </rPh>
    <rPh sb="15" eb="17">
      <t>ジョウタイ</t>
    </rPh>
    <phoneticPr fontId="2"/>
  </si>
  <si>
    <t>機器等の種別</t>
    <rPh sb="0" eb="2">
      <t>キキ</t>
    </rPh>
    <rPh sb="2" eb="3">
      <t>トウ</t>
    </rPh>
    <rPh sb="4" eb="6">
      <t>シュベツ</t>
    </rPh>
    <phoneticPr fontId="2"/>
  </si>
  <si>
    <t>機器等の製品名</t>
    <rPh sb="0" eb="3">
      <t>キキトウ</t>
    </rPh>
    <rPh sb="4" eb="7">
      <t>セイヒンメイ</t>
    </rPh>
    <phoneticPr fontId="2"/>
  </si>
  <si>
    <t>機器等の仕様</t>
    <rPh sb="0" eb="3">
      <t>キキトウ</t>
    </rPh>
    <rPh sb="4" eb="6">
      <t>シヨウ</t>
    </rPh>
    <phoneticPr fontId="2"/>
  </si>
  <si>
    <t>導入機器等に関する情報</t>
    <rPh sb="0" eb="2">
      <t>ドウニュウ</t>
    </rPh>
    <rPh sb="2" eb="4">
      <t>キキ</t>
    </rPh>
    <rPh sb="4" eb="5">
      <t>トウ</t>
    </rPh>
    <rPh sb="6" eb="7">
      <t>カン</t>
    </rPh>
    <rPh sb="9" eb="11">
      <t>ジョウホウ</t>
    </rPh>
    <phoneticPr fontId="2"/>
  </si>
  <si>
    <t>事業所で抱える課題、負担となっている業務等</t>
    <rPh sb="0" eb="3">
      <t>ジギョウショ</t>
    </rPh>
    <rPh sb="4" eb="5">
      <t>カカ</t>
    </rPh>
    <rPh sb="7" eb="9">
      <t>カダイ</t>
    </rPh>
    <rPh sb="10" eb="12">
      <t>フタン</t>
    </rPh>
    <rPh sb="18" eb="20">
      <t>ギョウム</t>
    </rPh>
    <rPh sb="20" eb="21">
      <t>トウ</t>
    </rPh>
    <phoneticPr fontId="2"/>
  </si>
  <si>
    <t>課題解決、業務効率化等の方法</t>
    <rPh sb="0" eb="2">
      <t>カダイ</t>
    </rPh>
    <rPh sb="2" eb="4">
      <t>カイケツ</t>
    </rPh>
    <rPh sb="5" eb="10">
      <t>ギョウムコウリツカ</t>
    </rPh>
    <rPh sb="10" eb="11">
      <t>トウ</t>
    </rPh>
    <rPh sb="12" eb="14">
      <t>ホウホウ</t>
    </rPh>
    <phoneticPr fontId="2"/>
  </si>
  <si>
    <t>リース又はレンタルの場合の契約（予定）期間
（ICTを除く）</t>
    <rPh sb="3" eb="4">
      <t>マタ</t>
    </rPh>
    <rPh sb="10" eb="12">
      <t>バアイ</t>
    </rPh>
    <rPh sb="13" eb="15">
      <t>ケイヤク</t>
    </rPh>
    <rPh sb="16" eb="18">
      <t>ヨテイ</t>
    </rPh>
    <rPh sb="19" eb="21">
      <t>キカン</t>
    </rPh>
    <rPh sb="27" eb="28">
      <t>ノゾ</t>
    </rPh>
    <phoneticPr fontId="2"/>
  </si>
  <si>
    <t>事業に関する情報</t>
    <rPh sb="0" eb="2">
      <t>ジギョウ</t>
    </rPh>
    <rPh sb="3" eb="4">
      <t>カン</t>
    </rPh>
    <rPh sb="6" eb="8">
      <t>ジョウホウ</t>
    </rPh>
    <phoneticPr fontId="2"/>
  </si>
  <si>
    <t>機器等の導入により期待される効果
（その他）</t>
    <rPh sb="0" eb="3">
      <t>キキトウ</t>
    </rPh>
    <rPh sb="4" eb="6">
      <t>ドウニュウ</t>
    </rPh>
    <rPh sb="9" eb="11">
      <t>キタイ</t>
    </rPh>
    <rPh sb="14" eb="16">
      <t>コウカ</t>
    </rPh>
    <rPh sb="20" eb="21">
      <t>タ</t>
    </rPh>
    <phoneticPr fontId="2"/>
  </si>
  <si>
    <t>機器等の導入により期待される効果
（利用者の処遇に関すること）</t>
    <rPh sb="0" eb="3">
      <t>キキトウ</t>
    </rPh>
    <rPh sb="4" eb="6">
      <t>ドウニュウ</t>
    </rPh>
    <rPh sb="9" eb="11">
      <t>キタイ</t>
    </rPh>
    <rPh sb="14" eb="16">
      <t>コウカ</t>
    </rPh>
    <rPh sb="18" eb="21">
      <t>リヨウシャ</t>
    </rPh>
    <rPh sb="22" eb="24">
      <t>ショグウ</t>
    </rPh>
    <rPh sb="25" eb="26">
      <t>カン</t>
    </rPh>
    <phoneticPr fontId="2"/>
  </si>
  <si>
    <t>機器等の導入により期待される効果
（職員の処遇に関すること）</t>
    <rPh sb="0" eb="3">
      <t>キキトウ</t>
    </rPh>
    <rPh sb="4" eb="6">
      <t>ドウニュウ</t>
    </rPh>
    <rPh sb="9" eb="11">
      <t>キタイ</t>
    </rPh>
    <rPh sb="14" eb="16">
      <t>コウカ</t>
    </rPh>
    <rPh sb="18" eb="20">
      <t>ショクイン</t>
    </rPh>
    <rPh sb="21" eb="23">
      <t>ショグウ</t>
    </rPh>
    <rPh sb="24" eb="25">
      <t>カン</t>
    </rPh>
    <phoneticPr fontId="2"/>
  </si>
  <si>
    <t>居宅介護</t>
    <rPh sb="0" eb="4">
      <t>キョタクカイゴ</t>
    </rPh>
    <phoneticPr fontId="1"/>
  </si>
  <si>
    <t>重度訪問介護</t>
    <rPh sb="0" eb="6">
      <t>ジュウドホウモンカイゴ</t>
    </rPh>
    <phoneticPr fontId="1"/>
  </si>
  <si>
    <t>同行援護</t>
    <rPh sb="0" eb="4">
      <t>ドウコウエンゴ</t>
    </rPh>
    <phoneticPr fontId="1"/>
  </si>
  <si>
    <t>行動援護</t>
    <rPh sb="0" eb="2">
      <t>コウドウ</t>
    </rPh>
    <rPh sb="2" eb="4">
      <t>エンゴ</t>
    </rPh>
    <phoneticPr fontId="1"/>
  </si>
  <si>
    <t>療養介護</t>
    <rPh sb="0" eb="4">
      <t>リョウヨウカイゴ</t>
    </rPh>
    <phoneticPr fontId="1"/>
  </si>
  <si>
    <t>生活介護</t>
    <rPh sb="0" eb="4">
      <t>セイカツカイゴ</t>
    </rPh>
    <phoneticPr fontId="1"/>
  </si>
  <si>
    <t>短期入所</t>
    <rPh sb="0" eb="4">
      <t>タンキニュウショ</t>
    </rPh>
    <phoneticPr fontId="1"/>
  </si>
  <si>
    <t>重度障害者等包括支援</t>
    <rPh sb="0" eb="5">
      <t>ジュウドショウガイシャ</t>
    </rPh>
    <rPh sb="5" eb="6">
      <t>トウ</t>
    </rPh>
    <rPh sb="6" eb="8">
      <t>ホウカツ</t>
    </rPh>
    <rPh sb="8" eb="10">
      <t>シエン</t>
    </rPh>
    <phoneticPr fontId="1"/>
  </si>
  <si>
    <t>自立訓練（生活訓練）</t>
    <rPh sb="0" eb="4">
      <t>ジリツクンレン</t>
    </rPh>
    <rPh sb="5" eb="7">
      <t>セイカツ</t>
    </rPh>
    <rPh sb="7" eb="9">
      <t>クンレン</t>
    </rPh>
    <phoneticPr fontId="1"/>
  </si>
  <si>
    <t>自立訓練（機能訓練）</t>
    <rPh sb="0" eb="2">
      <t>ジリツ</t>
    </rPh>
    <rPh sb="2" eb="4">
      <t>クンレン</t>
    </rPh>
    <rPh sb="5" eb="9">
      <t>キノウクンレン</t>
    </rPh>
    <phoneticPr fontId="1"/>
  </si>
  <si>
    <t>就労選択支援</t>
    <rPh sb="0" eb="6">
      <t>シュウロウセンタクシエン</t>
    </rPh>
    <phoneticPr fontId="1"/>
  </si>
  <si>
    <t>就労移行支援</t>
    <rPh sb="0" eb="2">
      <t>シュウロウ</t>
    </rPh>
    <rPh sb="2" eb="6">
      <t>イコウシエン</t>
    </rPh>
    <phoneticPr fontId="1"/>
  </si>
  <si>
    <t>就労継続支援A型</t>
    <rPh sb="0" eb="6">
      <t>シュウロウケイゾクシエン</t>
    </rPh>
    <rPh sb="7" eb="8">
      <t>ガタ</t>
    </rPh>
    <phoneticPr fontId="1"/>
  </si>
  <si>
    <t>就労継続支援B型</t>
    <rPh sb="0" eb="6">
      <t>シュウロウケイゾクシエン</t>
    </rPh>
    <rPh sb="7" eb="8">
      <t>ガタ</t>
    </rPh>
    <phoneticPr fontId="1"/>
  </si>
  <si>
    <t>就労定着支援</t>
    <rPh sb="0" eb="4">
      <t>シュウロウテイチャク</t>
    </rPh>
    <rPh sb="4" eb="6">
      <t>シエン</t>
    </rPh>
    <phoneticPr fontId="1"/>
  </si>
  <si>
    <t>自立生活援助</t>
    <rPh sb="0" eb="6">
      <t>ジリツセイカツエンジョ</t>
    </rPh>
    <phoneticPr fontId="1"/>
  </si>
  <si>
    <t>共同生活援助</t>
    <rPh sb="0" eb="6">
      <t>キョウドウセイカツエンジョ</t>
    </rPh>
    <phoneticPr fontId="1"/>
  </si>
  <si>
    <t>障害者支援施設</t>
    <rPh sb="0" eb="3">
      <t>ショウガイシャ</t>
    </rPh>
    <rPh sb="3" eb="7">
      <t>シエンシセツ</t>
    </rPh>
    <phoneticPr fontId="1"/>
  </si>
  <si>
    <t>地域移行支援</t>
    <rPh sb="0" eb="2">
      <t>チイキ</t>
    </rPh>
    <rPh sb="2" eb="6">
      <t>イコウシエン</t>
    </rPh>
    <phoneticPr fontId="1"/>
  </si>
  <si>
    <t>地域定着支援</t>
    <rPh sb="0" eb="4">
      <t>チイキテイチャク</t>
    </rPh>
    <rPh sb="4" eb="6">
      <t>シエン</t>
    </rPh>
    <phoneticPr fontId="1"/>
  </si>
  <si>
    <t>計画相談支援</t>
    <rPh sb="0" eb="6">
      <t>ケイカクソウダンシエン</t>
    </rPh>
    <phoneticPr fontId="1"/>
  </si>
  <si>
    <t>児童発達支援</t>
    <rPh sb="0" eb="4">
      <t>ジドウハッタツ</t>
    </rPh>
    <rPh sb="4" eb="6">
      <t>シエン</t>
    </rPh>
    <phoneticPr fontId="1"/>
  </si>
  <si>
    <t>放課後等デイサービス</t>
    <rPh sb="0" eb="4">
      <t>ホウカゴトウ</t>
    </rPh>
    <phoneticPr fontId="1"/>
  </si>
  <si>
    <t>居宅訪問型児童発達支援</t>
    <rPh sb="0" eb="5">
      <t>キョタクホウモンガタ</t>
    </rPh>
    <rPh sb="5" eb="11">
      <t>ジドウハッタツシエン</t>
    </rPh>
    <phoneticPr fontId="1"/>
  </si>
  <si>
    <t>保育所等訪問支援</t>
    <rPh sb="0" eb="4">
      <t>ホイクショトウ</t>
    </rPh>
    <rPh sb="4" eb="8">
      <t>ホウモンシエン</t>
    </rPh>
    <phoneticPr fontId="1"/>
  </si>
  <si>
    <t>福祉型障害児入所支援</t>
    <rPh sb="0" eb="3">
      <t>フクシガタ</t>
    </rPh>
    <rPh sb="3" eb="6">
      <t>ショウガイジ</t>
    </rPh>
    <rPh sb="6" eb="8">
      <t>ニュウショ</t>
    </rPh>
    <rPh sb="8" eb="10">
      <t>シエン</t>
    </rPh>
    <phoneticPr fontId="1"/>
  </si>
  <si>
    <t>医療型障害児入所支援</t>
    <rPh sb="0" eb="3">
      <t>イリョウガタ</t>
    </rPh>
    <rPh sb="3" eb="6">
      <t>ショウガイジ</t>
    </rPh>
    <rPh sb="6" eb="10">
      <t>ニュウショシエン</t>
    </rPh>
    <phoneticPr fontId="1"/>
  </si>
  <si>
    <t>機器種別</t>
    <rPh sb="0" eb="2">
      <t>キキ</t>
    </rPh>
    <rPh sb="2" eb="4">
      <t>シュベツ</t>
    </rPh>
    <phoneticPr fontId="2"/>
  </si>
  <si>
    <t>（２）機器等導入計画書</t>
    <rPh sb="3" eb="5">
      <t>キキ</t>
    </rPh>
    <rPh sb="5" eb="6">
      <t>トウ</t>
    </rPh>
    <rPh sb="6" eb="8">
      <t>ドウニュウ</t>
    </rPh>
    <rPh sb="8" eb="10">
      <t>ケイカク</t>
    </rPh>
    <rPh sb="10" eb="11">
      <t>ショ</t>
    </rPh>
    <phoneticPr fontId="2"/>
  </si>
  <si>
    <t>対象経費の支出予定額
（Ｈ＝Ｃ×Ｇ）</t>
    <rPh sb="0" eb="2">
      <t>タイショウ</t>
    </rPh>
    <rPh sb="2" eb="4">
      <t>ケイヒ</t>
    </rPh>
    <rPh sb="5" eb="7">
      <t>シシュツ</t>
    </rPh>
    <rPh sb="7" eb="9">
      <t>ヨテイ</t>
    </rPh>
    <rPh sb="9" eb="10">
      <t>ガク</t>
    </rPh>
    <phoneticPr fontId="2"/>
  </si>
  <si>
    <t>補助基準額</t>
    <rPh sb="0" eb="2">
      <t>ホジョ</t>
    </rPh>
    <rPh sb="2" eb="4">
      <t>キジュン</t>
    </rPh>
    <rPh sb="4" eb="5">
      <t>ガク</t>
    </rPh>
    <phoneticPr fontId="2"/>
  </si>
  <si>
    <t>（注１）B欄には導入機器１台あたりの購入金額又はリース・レンタルにかかる金額を記載すること。</t>
    <rPh sb="1" eb="2">
      <t>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</si>
</sst>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22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8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 diagonalDown="1"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 style="medium">
        <color auto="1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08">
    <xf numFmtId="0" fontId="0" fillId="0" borderId="0" xfId="0">
      <alignment vertical="center"/>
    </xf>
    <xf numFmtId="0" fontId="6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>
      <alignment vertical="center"/>
    </xf>
    <xf numFmtId="0" fontId="6" fillId="0" borderId="2" xfId="0" applyFont="1" applyBorder="1">
      <alignment vertical="center"/>
    </xf>
    <xf numFmtId="0" fontId="3" fillId="0" borderId="2" xfId="0" applyFont="1" applyBorder="1" applyAlignment="1">
      <alignment horizontal="right"/>
    </xf>
    <xf numFmtId="0" fontId="12" fillId="0" borderId="1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 shrinkToFit="1"/>
    </xf>
    <xf numFmtId="38" fontId="12" fillId="0" borderId="2" xfId="1" applyFont="1" applyBorder="1" applyAlignment="1">
      <alignment vertical="center" shrinkToFit="1"/>
    </xf>
    <xf numFmtId="38" fontId="12" fillId="0" borderId="4" xfId="1" applyFont="1" applyBorder="1" applyAlignment="1">
      <alignment vertical="center" shrinkToFit="1"/>
    </xf>
    <xf numFmtId="0" fontId="12" fillId="0" borderId="5" xfId="0" applyFont="1" applyBorder="1" applyAlignment="1">
      <alignment horizontal="center" vertical="center" shrinkToFit="1"/>
    </xf>
    <xf numFmtId="38" fontId="5" fillId="0" borderId="1" xfId="1" applyFont="1" applyFill="1" applyBorder="1" applyAlignment="1">
      <alignment horizontal="right" vertical="center"/>
    </xf>
    <xf numFmtId="38" fontId="5" fillId="0" borderId="1" xfId="1" applyFont="1" applyFill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shrinkToFit="1"/>
    </xf>
    <xf numFmtId="38" fontId="4" fillId="0" borderId="2" xfId="1" applyFont="1" applyBorder="1" applyAlignment="1">
      <alignment vertical="center" shrinkToFit="1"/>
    </xf>
    <xf numFmtId="38" fontId="4" fillId="0" borderId="4" xfId="1" applyFont="1" applyBorder="1" applyAlignment="1">
      <alignment vertical="center" shrinkToFi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8" fontId="5" fillId="0" borderId="0" xfId="1" applyFont="1" applyFill="1" applyBorder="1" applyAlignment="1">
      <alignment horizontal="right" vertical="center"/>
    </xf>
    <xf numFmtId="38" fontId="5" fillId="0" borderId="0" xfId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shrinkToFit="1"/>
    </xf>
    <xf numFmtId="38" fontId="12" fillId="0" borderId="0" xfId="1" applyFont="1" applyFill="1" applyBorder="1" applyAlignment="1">
      <alignment vertical="center" shrinkToFit="1"/>
    </xf>
    <xf numFmtId="0" fontId="7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right" vertical="center"/>
    </xf>
    <xf numFmtId="0" fontId="9" fillId="0" borderId="0" xfId="0" applyFont="1">
      <alignment vertical="center"/>
    </xf>
    <xf numFmtId="0" fontId="13" fillId="0" borderId="0" xfId="0" applyFont="1">
      <alignment vertical="center"/>
    </xf>
    <xf numFmtId="0" fontId="12" fillId="0" borderId="4" xfId="0" applyFont="1" applyBorder="1" applyAlignment="1" applyProtection="1">
      <alignment horizontal="center" vertical="center" wrapText="1" shrinkToFit="1"/>
      <protection locked="0"/>
    </xf>
    <xf numFmtId="38" fontId="12" fillId="0" borderId="2" xfId="2" applyFont="1" applyFill="1" applyBorder="1" applyAlignment="1" applyProtection="1">
      <alignment vertical="center" wrapText="1" shrinkToFit="1"/>
      <protection locked="0"/>
    </xf>
    <xf numFmtId="38" fontId="12" fillId="0" borderId="4" xfId="2" applyFont="1" applyFill="1" applyBorder="1" applyAlignment="1" applyProtection="1">
      <alignment vertical="center" wrapText="1" shrinkToFit="1"/>
      <protection locked="0"/>
    </xf>
    <xf numFmtId="38" fontId="12" fillId="2" borderId="4" xfId="2" applyFont="1" applyFill="1" applyBorder="1" applyAlignment="1">
      <alignment vertical="center" wrapText="1" shrinkToFit="1"/>
    </xf>
    <xf numFmtId="38" fontId="12" fillId="2" borderId="4" xfId="2" applyFont="1" applyFill="1" applyBorder="1" applyAlignment="1">
      <alignment vertical="center" shrinkToFit="1"/>
    </xf>
    <xf numFmtId="0" fontId="12" fillId="0" borderId="1" xfId="0" applyFont="1" applyBorder="1" applyAlignment="1" applyProtection="1">
      <alignment horizontal="center" vertical="center" wrapText="1" shrinkToFit="1"/>
      <protection locked="0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right" vertical="center"/>
    </xf>
    <xf numFmtId="38" fontId="5" fillId="0" borderId="0" xfId="1" applyFont="1" applyFill="1" applyBorder="1" applyAlignment="1">
      <alignment horizontal="left" vertical="center"/>
    </xf>
    <xf numFmtId="3" fontId="3" fillId="0" borderId="0" xfId="0" applyNumberFormat="1" applyFont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38" fontId="12" fillId="2" borderId="4" xfId="1" applyFont="1" applyFill="1" applyBorder="1" applyAlignment="1">
      <alignment vertical="center" shrinkToFit="1"/>
    </xf>
    <xf numFmtId="38" fontId="12" fillId="0" borderId="0" xfId="2" applyFont="1" applyFill="1" applyBorder="1" applyAlignment="1" applyProtection="1">
      <alignment vertical="center" wrapText="1" shrinkToFit="1"/>
      <protection locked="0"/>
    </xf>
    <xf numFmtId="0" fontId="12" fillId="0" borderId="5" xfId="0" applyFont="1" applyBorder="1" applyAlignment="1" applyProtection="1">
      <alignment horizontal="center" vertical="center" wrapText="1" shrinkToFit="1"/>
      <protection locked="0"/>
    </xf>
    <xf numFmtId="38" fontId="12" fillId="0" borderId="5" xfId="2" applyFont="1" applyFill="1" applyBorder="1" applyAlignment="1" applyProtection="1">
      <alignment vertical="center" wrapText="1" shrinkToFit="1"/>
      <protection locked="0"/>
    </xf>
    <xf numFmtId="38" fontId="12" fillId="2" borderId="5" xfId="2" applyFont="1" applyFill="1" applyBorder="1" applyAlignment="1">
      <alignment vertical="center" wrapText="1" shrinkToFit="1"/>
    </xf>
    <xf numFmtId="38" fontId="5" fillId="0" borderId="9" xfId="1" applyFont="1" applyFill="1" applyBorder="1" applyAlignment="1">
      <alignment horizontal="right" vertical="center"/>
    </xf>
    <xf numFmtId="38" fontId="5" fillId="0" borderId="21" xfId="1" applyFont="1" applyFill="1" applyBorder="1" applyAlignment="1">
      <alignment vertical="center"/>
    </xf>
    <xf numFmtId="38" fontId="5" fillId="0" borderId="9" xfId="1" applyFont="1" applyFill="1" applyBorder="1" applyAlignment="1">
      <alignment vertical="center"/>
    </xf>
    <xf numFmtId="38" fontId="5" fillId="0" borderId="5" xfId="1" applyFont="1" applyFill="1" applyBorder="1" applyAlignment="1">
      <alignment vertical="center"/>
    </xf>
    <xf numFmtId="38" fontId="3" fillId="3" borderId="17" xfId="0" applyNumberFormat="1" applyFont="1" applyFill="1" applyBorder="1">
      <alignment vertical="center"/>
    </xf>
    <xf numFmtId="0" fontId="12" fillId="0" borderId="0" xfId="0" applyFont="1" applyAlignment="1" applyProtection="1">
      <alignment horizontal="center" vertical="center" wrapText="1" shrinkToFit="1"/>
      <protection locked="0"/>
    </xf>
    <xf numFmtId="38" fontId="3" fillId="0" borderId="0" xfId="0" applyNumberFormat="1" applyFont="1">
      <alignment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2" xfId="0" applyFont="1" applyBorder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right" vertical="center"/>
    </xf>
    <xf numFmtId="38" fontId="3" fillId="0" borderId="0" xfId="1" applyFont="1">
      <alignment vertical="center"/>
    </xf>
    <xf numFmtId="38" fontId="3" fillId="0" borderId="22" xfId="1" applyFont="1" applyBorder="1">
      <alignment vertical="center"/>
    </xf>
    <xf numFmtId="38" fontId="3" fillId="0" borderId="22" xfId="1" applyFont="1" applyFill="1" applyBorder="1">
      <alignment vertical="center"/>
    </xf>
    <xf numFmtId="38" fontId="4" fillId="0" borderId="1" xfId="1" applyFont="1" applyBorder="1" applyAlignment="1">
      <alignment vertical="center" shrinkToFit="1"/>
    </xf>
    <xf numFmtId="38" fontId="5" fillId="0" borderId="14" xfId="1" applyFont="1" applyFill="1" applyBorder="1" applyAlignment="1">
      <alignment vertical="center"/>
    </xf>
    <xf numFmtId="38" fontId="5" fillId="0" borderId="0" xfId="1" applyFont="1" applyFill="1" applyBorder="1" applyAlignment="1">
      <alignment horizontal="center" vertical="center"/>
    </xf>
    <xf numFmtId="38" fontId="5" fillId="3" borderId="17" xfId="1" applyFont="1" applyFill="1" applyBorder="1" applyAlignment="1">
      <alignment vertical="center"/>
    </xf>
    <xf numFmtId="38" fontId="12" fillId="0" borderId="1" xfId="1" applyFont="1" applyBorder="1" applyAlignment="1">
      <alignment vertical="center" shrinkToFit="1"/>
    </xf>
    <xf numFmtId="0" fontId="3" fillId="0" borderId="9" xfId="0" applyFont="1" applyBorder="1">
      <alignment vertical="center"/>
    </xf>
    <xf numFmtId="0" fontId="3" fillId="3" borderId="22" xfId="0" applyFont="1" applyFill="1" applyBorder="1" applyAlignment="1">
      <alignment horizontal="center" vertical="center" wrapText="1"/>
    </xf>
    <xf numFmtId="0" fontId="3" fillId="3" borderId="22" xfId="0" applyFont="1" applyFill="1" applyBorder="1">
      <alignment vertical="center"/>
    </xf>
    <xf numFmtId="0" fontId="3" fillId="0" borderId="24" xfId="0" applyFont="1" applyBorder="1" applyAlignment="1">
      <alignment horizontal="center" vertical="center"/>
    </xf>
    <xf numFmtId="38" fontId="3" fillId="0" borderId="24" xfId="1" applyFont="1" applyBorder="1">
      <alignment vertical="center"/>
    </xf>
    <xf numFmtId="0" fontId="3" fillId="0" borderId="23" xfId="0" applyFont="1" applyBorder="1" applyAlignment="1">
      <alignment horizontal="center" vertical="center"/>
    </xf>
    <xf numFmtId="0" fontId="3" fillId="3" borderId="23" xfId="0" applyFont="1" applyFill="1" applyBorder="1">
      <alignment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4" xfId="0" applyFont="1" applyBorder="1">
      <alignment vertical="center"/>
    </xf>
    <xf numFmtId="0" fontId="4" fillId="0" borderId="26" xfId="0" applyFont="1" applyBorder="1" applyAlignment="1">
      <alignment vertical="center" wrapText="1" shrinkToFit="1"/>
    </xf>
    <xf numFmtId="0" fontId="4" fillId="0" borderId="1" xfId="0" applyFont="1" applyBorder="1" applyAlignment="1">
      <alignment vertical="center" wrapText="1" shrinkToFit="1"/>
    </xf>
    <xf numFmtId="0" fontId="5" fillId="0" borderId="1" xfId="0" applyFont="1" applyBorder="1" applyAlignment="1">
      <alignment vertical="center" wrapText="1" shrinkToFit="1"/>
    </xf>
    <xf numFmtId="0" fontId="8" fillId="0" borderId="10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vertical="center" wrapText="1" shrinkToFit="1"/>
    </xf>
    <xf numFmtId="0" fontId="5" fillId="0" borderId="11" xfId="0" applyFont="1" applyBorder="1" applyAlignment="1">
      <alignment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38" fontId="5" fillId="0" borderId="2" xfId="1" applyFont="1" applyFill="1" applyBorder="1" applyAlignment="1">
      <alignment horizontal="left" vertical="center"/>
    </xf>
    <xf numFmtId="38" fontId="10" fillId="0" borderId="25" xfId="1" applyFont="1" applyBorder="1" applyAlignment="1">
      <alignment horizontal="center" vertical="center" wrapText="1"/>
    </xf>
    <xf numFmtId="38" fontId="5" fillId="0" borderId="18" xfId="1" applyFont="1" applyFill="1" applyBorder="1" applyAlignment="1">
      <alignment horizontal="center" vertical="center"/>
    </xf>
    <xf numFmtId="38" fontId="5" fillId="0" borderId="19" xfId="1" applyFont="1" applyFill="1" applyBorder="1" applyAlignment="1">
      <alignment horizontal="center" vertical="center"/>
    </xf>
    <xf numFmtId="38" fontId="5" fillId="0" borderId="20" xfId="1" applyFont="1" applyFill="1" applyBorder="1" applyAlignment="1">
      <alignment horizontal="center" vertical="center"/>
    </xf>
    <xf numFmtId="38" fontId="5" fillId="0" borderId="0" xfId="1" applyFont="1" applyFill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12" fillId="0" borderId="18" xfId="0" applyFont="1" applyBorder="1" applyAlignment="1" applyProtection="1">
      <alignment horizontal="center" vertical="center" wrapText="1" shrinkToFit="1"/>
      <protection locked="0"/>
    </xf>
    <xf numFmtId="0" fontId="12" fillId="0" borderId="19" xfId="0" applyFont="1" applyBorder="1" applyAlignment="1" applyProtection="1">
      <alignment horizontal="center" vertical="center" wrapText="1" shrinkToFit="1"/>
      <protection locked="0"/>
    </xf>
    <xf numFmtId="0" fontId="12" fillId="0" borderId="20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Alignment="1">
      <alignment horizontal="left" vertical="top" wrapText="1"/>
    </xf>
    <xf numFmtId="0" fontId="5" fillId="0" borderId="15" xfId="0" applyFont="1" applyBorder="1" applyAlignment="1">
      <alignment horizontal="center" vertical="center" textRotation="255"/>
    </xf>
    <xf numFmtId="0" fontId="5" fillId="0" borderId="13" xfId="0" applyFont="1" applyBorder="1" applyAlignment="1">
      <alignment horizontal="center" vertical="center" textRotation="255"/>
    </xf>
    <xf numFmtId="0" fontId="5" fillId="0" borderId="16" xfId="0" applyFont="1" applyBorder="1" applyAlignment="1">
      <alignment horizontal="center" vertical="center" textRotation="255"/>
    </xf>
  </cellXfs>
  <cellStyles count="4">
    <cellStyle name="桁区切り" xfId="1" builtinId="6"/>
    <cellStyle name="桁区切り 2 3" xfId="2" xr:uid="{CEA8556E-E1B3-47C1-9386-6B071F92A403}"/>
    <cellStyle name="標準" xfId="0" builtinId="0"/>
    <cellStyle name="標準 3" xfId="3" xr:uid="{21ACF783-108C-4D8F-8D06-27564CDEB8E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D5E34-A345-499E-BE5D-1370BD34B12C}">
  <sheetPr>
    <tabColor rgb="FFC00000"/>
    <pageSetUpPr fitToPage="1"/>
  </sheetPr>
  <dimension ref="A1:AB83"/>
  <sheetViews>
    <sheetView showGridLines="0" view="pageBreakPreview" zoomScale="55" zoomScaleNormal="85" zoomScaleSheetLayoutView="55" workbookViewId="0">
      <selection activeCell="K15" sqref="K15"/>
    </sheetView>
  </sheetViews>
  <sheetFormatPr defaultColWidth="8" defaultRowHeight="14.25" x14ac:dyDescent="0.15"/>
  <cols>
    <col min="1" max="1" width="8" style="2"/>
    <col min="2" max="3" width="20.625" style="17" customWidth="1"/>
    <col min="4" max="11" width="25.625" style="3" customWidth="1"/>
    <col min="12" max="12" width="27.875" style="2" customWidth="1"/>
    <col min="13" max="13" width="25.625" style="2" customWidth="1"/>
    <col min="14" max="14" width="28.25" style="2" customWidth="1"/>
    <col min="15" max="16" width="25.625" style="2" customWidth="1"/>
    <col min="17" max="17" width="24.625" style="2" customWidth="1"/>
    <col min="18" max="23" width="8" style="2"/>
    <col min="29" max="16384" width="8" style="2"/>
  </cols>
  <sheetData>
    <row r="1" spans="1:16" ht="33.75" customHeight="1" x14ac:dyDescent="0.15">
      <c r="A1" s="91" t="s">
        <v>2</v>
      </c>
      <c r="B1" s="91"/>
      <c r="C1" s="22"/>
      <c r="D1" s="1"/>
      <c r="E1" s="1"/>
      <c r="F1" s="1"/>
      <c r="G1" s="1"/>
      <c r="H1" s="1"/>
      <c r="I1" s="1"/>
      <c r="J1" s="1"/>
      <c r="K1" s="1"/>
    </row>
    <row r="2" spans="1:16" ht="18.75" x14ac:dyDescent="0.15">
      <c r="B2" s="1"/>
      <c r="C2" s="1"/>
      <c r="D2" s="1"/>
      <c r="E2" s="1"/>
      <c r="F2" s="1"/>
      <c r="H2" s="2"/>
      <c r="I2" s="2"/>
      <c r="J2" s="2"/>
      <c r="K2" s="2"/>
    </row>
    <row r="3" spans="1:16" ht="49.5" customHeight="1" x14ac:dyDescent="0.15">
      <c r="A3" s="61" t="s">
        <v>20</v>
      </c>
      <c r="B3" s="62"/>
      <c r="C3" s="62"/>
      <c r="D3" s="62"/>
      <c r="E3" s="62"/>
      <c r="M3" s="42" t="s">
        <v>3</v>
      </c>
      <c r="N3" s="92"/>
      <c r="O3" s="92"/>
    </row>
    <row r="4" spans="1:16" ht="49.5" customHeight="1" x14ac:dyDescent="0.15">
      <c r="B4" s="4"/>
      <c r="C4" s="4"/>
      <c r="D4" s="4"/>
      <c r="E4" s="4"/>
      <c r="M4" s="42" t="s">
        <v>25</v>
      </c>
      <c r="N4" s="92"/>
      <c r="O4" s="92"/>
    </row>
    <row r="5" spans="1:16" ht="33" customHeight="1" x14ac:dyDescent="0.15">
      <c r="B5" s="5" t="s">
        <v>0</v>
      </c>
      <c r="C5" s="5"/>
      <c r="D5" s="4"/>
      <c r="E5" s="4"/>
      <c r="F5" s="4"/>
      <c r="G5" s="4"/>
      <c r="H5" s="4"/>
      <c r="I5" s="4"/>
      <c r="J5" s="4"/>
      <c r="K5" s="4"/>
      <c r="M5" s="64" t="s">
        <v>30</v>
      </c>
      <c r="N5" s="100"/>
      <c r="O5" s="100"/>
    </row>
    <row r="6" spans="1:16" ht="33" customHeight="1" thickBot="1" x14ac:dyDescent="0.2">
      <c r="B6" s="93" t="s">
        <v>5</v>
      </c>
      <c r="C6" s="93"/>
      <c r="D6" s="6"/>
      <c r="E6" s="6"/>
      <c r="F6" s="6"/>
      <c r="I6" s="2"/>
      <c r="J6" s="7"/>
      <c r="K6" s="7" t="s">
        <v>1</v>
      </c>
    </row>
    <row r="7" spans="1:16" ht="95.25" customHeight="1" thickBot="1" x14ac:dyDescent="0.2">
      <c r="B7" s="10" t="s">
        <v>36</v>
      </c>
      <c r="C7" s="90" t="s">
        <v>78</v>
      </c>
      <c r="D7" s="89" t="s">
        <v>9</v>
      </c>
      <c r="E7" s="10" t="s">
        <v>10</v>
      </c>
      <c r="F7" s="10" t="s">
        <v>11</v>
      </c>
      <c r="G7" s="10" t="s">
        <v>22</v>
      </c>
      <c r="H7" s="10" t="s">
        <v>12</v>
      </c>
      <c r="I7" s="41" t="s">
        <v>24</v>
      </c>
      <c r="J7" s="41" t="s">
        <v>13</v>
      </c>
      <c r="K7" s="41" t="s">
        <v>80</v>
      </c>
      <c r="M7" s="60"/>
      <c r="N7" s="59" t="s">
        <v>26</v>
      </c>
      <c r="O7" s="59" t="s">
        <v>81</v>
      </c>
      <c r="P7" s="74" t="s">
        <v>31</v>
      </c>
    </row>
    <row r="8" spans="1:16" ht="33" customHeight="1" thickBot="1" x14ac:dyDescent="0.2">
      <c r="B8" s="35"/>
      <c r="C8" s="90"/>
      <c r="D8" s="36"/>
      <c r="E8" s="37"/>
      <c r="F8" s="37"/>
      <c r="G8" s="37"/>
      <c r="H8" s="38" t="str">
        <f>IFERROR((D8+F8/E8),"")</f>
        <v/>
      </c>
      <c r="I8" s="38" t="str" cm="1">
        <f t="array" ref="I8">IFERROR(_xlfn.IFS(C8="移乗介護",1000000,C8="入浴支援",1000000,C8="移動支援",300000,C8="排泄支援",300000,C8="見守り・コミュニケーション",300000,C8="機能訓練支援",300000,C8="栄養管理支援",300000),"")</f>
        <v/>
      </c>
      <c r="J8" s="38" t="str">
        <f>IF(MIN(H8:I8)=0,"",MIN(H8:I8))</f>
        <v/>
      </c>
      <c r="K8" s="39" t="str">
        <f>IFERROR(E8*J8,"")</f>
        <v/>
      </c>
      <c r="M8" s="63" t="s">
        <v>27</v>
      </c>
      <c r="N8" s="66" t="str" cm="1">
        <f t="array" ref="N8">IF($N$5="","",_xlfn.IFNA(_xlfn.IFS($N$5="障害者支援施設",Sheet1!$A$3,$N$5="共同生活援助",Sheet1!$A$4,$N$5="居宅介護",Sheet1!A5,$N$5="重度訪問介護",Sheet1!A5,$N$5="短期入所",Sheet1!A5,$N$5="重度障害者等包括支援",Sheet1!A5,$N$5="福祉型障害児入所支援",Sheet1!A5,$N$5="医療型障害児入所支援",Sheet1!A5),"補助対象外"))</f>
        <v/>
      </c>
      <c r="O8" s="67" t="str">
        <f>IF(MIN(K11,N8)=0,"",MIN(K11,N8))</f>
        <v/>
      </c>
      <c r="P8" s="75" t="str">
        <f>IFERROR(ROUNDDOWN(G15*3/4,-3),"")</f>
        <v/>
      </c>
    </row>
    <row r="9" spans="1:16" ht="33" customHeight="1" thickBot="1" x14ac:dyDescent="0.2">
      <c r="B9" s="40"/>
      <c r="C9" s="90"/>
      <c r="D9" s="36"/>
      <c r="E9" s="37"/>
      <c r="F9" s="37"/>
      <c r="G9" s="37"/>
      <c r="H9" s="38" t="str">
        <f>IFERROR((D9+F9/E9),"")</f>
        <v/>
      </c>
      <c r="I9" s="38" t="str" cm="1">
        <f t="array" ref="I9">IFERROR(_xlfn.IFS(C9="移乗介護",1000000,C9="入浴支援",1000000,C9="移動支援",300000,C9="排泄支援",300000,C9="見守り・コミュニケーション",300000,C9="機能訓練支援",300000,C9="栄養管理支援",300000),"")</f>
        <v/>
      </c>
      <c r="J9" s="38" t="str">
        <f t="shared" ref="J9:J10" si="0">IF(MIN(H9:I9)=0,"",MIN(H9:I9))</f>
        <v/>
      </c>
      <c r="K9" s="39" t="str">
        <f t="shared" ref="K9:K10" si="1">IFERROR(E9*J9,"")</f>
        <v/>
      </c>
      <c r="M9" s="63" t="s">
        <v>28</v>
      </c>
      <c r="N9" s="66" t="str">
        <f>IF(B15="","",Sheet1!B3)</f>
        <v/>
      </c>
      <c r="O9" s="66" t="str">
        <f>IF(MIN(G18,N9)=0,"",MIN(G18,N9))</f>
        <v/>
      </c>
      <c r="P9" s="75" t="str">
        <f t="shared" ref="P9:P10" si="2">IFERROR(ROUNDDOWN(G16*3/4,-3),"")</f>
        <v/>
      </c>
    </row>
    <row r="10" spans="1:16" ht="33" customHeight="1" thickBot="1" x14ac:dyDescent="0.2">
      <c r="B10" s="49"/>
      <c r="C10" s="90"/>
      <c r="D10" s="48"/>
      <c r="E10" s="50"/>
      <c r="F10" s="50"/>
      <c r="G10" s="50"/>
      <c r="H10" s="51" t="str">
        <f>IFERROR((D10+F10/E10),"")</f>
        <v/>
      </c>
      <c r="I10" s="38" t="str" cm="1">
        <f t="array" ref="I10">IFERROR(_xlfn.IFS(C10="移乗介護",1000000,C10="入浴支援",1000000,C10="移動支援",300000,C10="排泄支援",300000,C10="見守り・コミュニケーション",300000,C10="機能訓練支援",300000,C10="栄養管理支援",300000),"")</f>
        <v/>
      </c>
      <c r="J10" s="38" t="str">
        <f t="shared" si="0"/>
        <v/>
      </c>
      <c r="K10" s="39" t="str">
        <f t="shared" si="1"/>
        <v/>
      </c>
      <c r="M10" s="76" t="s">
        <v>29</v>
      </c>
      <c r="N10" s="77" t="str">
        <f>IF(B22="","",Sheet1!C3)</f>
        <v/>
      </c>
      <c r="O10" s="77" t="str">
        <f>IF(MIN(N10,H25)=0,"",MIN(N10,H25))</f>
        <v/>
      </c>
      <c r="P10" s="75" t="str">
        <f t="shared" si="2"/>
        <v/>
      </c>
    </row>
    <row r="11" spans="1:16" ht="33" customHeight="1" thickTop="1" thickBot="1" x14ac:dyDescent="0.2">
      <c r="B11" s="101" t="s">
        <v>23</v>
      </c>
      <c r="C11" s="102"/>
      <c r="D11" s="102"/>
      <c r="E11" s="102"/>
      <c r="F11" s="102"/>
      <c r="G11" s="102"/>
      <c r="H11" s="102"/>
      <c r="I11" s="102"/>
      <c r="J11" s="103"/>
      <c r="K11" s="56" t="str">
        <f>IF(SUM(K8:K10)=0,"",SUM(K8:K10))</f>
        <v/>
      </c>
      <c r="M11" s="78" t="s">
        <v>23</v>
      </c>
      <c r="N11" s="95"/>
      <c r="O11" s="95"/>
      <c r="P11" s="79" t="str">
        <f>IF(SUM(P8:P10)=0,"",SUM(P8:P10))</f>
        <v/>
      </c>
    </row>
    <row r="12" spans="1:16" ht="33" customHeight="1" x14ac:dyDescent="0.15">
      <c r="B12" s="57"/>
      <c r="C12" s="57"/>
      <c r="D12" s="57"/>
      <c r="E12" s="57"/>
      <c r="F12" s="57"/>
      <c r="G12" s="57"/>
      <c r="H12" s="57"/>
      <c r="I12" s="57"/>
      <c r="J12" s="58"/>
      <c r="K12" s="2"/>
    </row>
    <row r="13" spans="1:16" ht="33" customHeight="1" x14ac:dyDescent="0.15">
      <c r="B13" s="94" t="s">
        <v>6</v>
      </c>
      <c r="C13" s="94"/>
      <c r="D13" s="24"/>
      <c r="E13" s="24"/>
      <c r="F13" s="24"/>
      <c r="G13" s="26"/>
      <c r="H13" s="2"/>
      <c r="I13" s="2"/>
      <c r="J13" s="2"/>
      <c r="K13" s="2"/>
    </row>
    <row r="14" spans="1:16" ht="96" customHeight="1" x14ac:dyDescent="0.15">
      <c r="B14" s="10" t="s">
        <v>36</v>
      </c>
      <c r="C14" s="9" t="s">
        <v>32</v>
      </c>
      <c r="D14" s="10" t="s">
        <v>33</v>
      </c>
      <c r="E14" s="10" t="s">
        <v>34</v>
      </c>
      <c r="F14" s="10" t="s">
        <v>22</v>
      </c>
      <c r="G14" s="10" t="s">
        <v>35</v>
      </c>
      <c r="I14" s="2"/>
      <c r="J14" s="2"/>
      <c r="K14" s="2"/>
    </row>
    <row r="15" spans="1:16" ht="33" customHeight="1" x14ac:dyDescent="0.15">
      <c r="B15" s="18"/>
      <c r="C15" s="19"/>
      <c r="D15" s="20"/>
      <c r="E15" s="20"/>
      <c r="F15" s="20"/>
      <c r="G15" s="47" t="str">
        <f>IF(C15*D15+E15=0,"",C15*D15+E15)</f>
        <v/>
      </c>
      <c r="I15" s="2"/>
      <c r="J15" s="2"/>
      <c r="K15" s="2"/>
    </row>
    <row r="16" spans="1:16" ht="33" customHeight="1" x14ac:dyDescent="0.15">
      <c r="B16" s="13"/>
      <c r="C16" s="11"/>
      <c r="D16" s="12"/>
      <c r="E16" s="12"/>
      <c r="F16" s="12"/>
      <c r="G16" s="47" t="str">
        <f t="shared" ref="G16:G17" si="3">IF(C16*D16+E16=0,"",C16*D16+E16)</f>
        <v/>
      </c>
      <c r="I16" s="2"/>
      <c r="J16" s="2"/>
      <c r="K16" s="2"/>
    </row>
    <row r="17" spans="2:11" ht="33" customHeight="1" thickBot="1" x14ac:dyDescent="0.2">
      <c r="B17" s="52"/>
      <c r="C17" s="53"/>
      <c r="D17" s="54"/>
      <c r="E17" s="54"/>
      <c r="F17" s="55"/>
      <c r="G17" s="47" t="str">
        <f t="shared" si="3"/>
        <v/>
      </c>
      <c r="I17" s="2"/>
      <c r="J17" s="2"/>
      <c r="K17" s="2"/>
    </row>
    <row r="18" spans="2:11" ht="33" customHeight="1" thickTop="1" x14ac:dyDescent="0.15">
      <c r="B18" s="96" t="s">
        <v>23</v>
      </c>
      <c r="C18" s="97"/>
      <c r="D18" s="97"/>
      <c r="E18" s="97"/>
      <c r="F18" s="97"/>
      <c r="G18" s="71" t="str">
        <f>IF(SUM(G15:G17)=0,"",SUM(G15:G17))</f>
        <v/>
      </c>
      <c r="H18" s="69"/>
      <c r="I18" s="70"/>
      <c r="J18" s="70"/>
    </row>
    <row r="19" spans="2:11" ht="33" customHeight="1" x14ac:dyDescent="0.15">
      <c r="B19" s="23"/>
      <c r="C19" s="23"/>
      <c r="D19" s="24"/>
      <c r="E19" s="24"/>
      <c r="F19" s="24"/>
      <c r="G19" s="26"/>
      <c r="H19" s="2"/>
      <c r="I19" s="2"/>
      <c r="J19" s="2"/>
      <c r="K19" s="2"/>
    </row>
    <row r="20" spans="2:11" ht="33" customHeight="1" x14ac:dyDescent="0.15">
      <c r="B20" s="99" t="s">
        <v>7</v>
      </c>
      <c r="C20" s="99"/>
      <c r="D20" s="99"/>
      <c r="E20" s="24"/>
      <c r="F20" s="24"/>
      <c r="G20" s="26"/>
      <c r="H20" s="2"/>
      <c r="I20" s="2"/>
      <c r="J20" s="2"/>
      <c r="K20" s="2"/>
    </row>
    <row r="21" spans="2:11" ht="108" customHeight="1" x14ac:dyDescent="0.15">
      <c r="B21" s="10" t="s">
        <v>36</v>
      </c>
      <c r="C21" s="9" t="s">
        <v>32</v>
      </c>
      <c r="D21" s="10" t="s">
        <v>33</v>
      </c>
      <c r="E21" s="10" t="s">
        <v>34</v>
      </c>
      <c r="F21" s="46" t="s">
        <v>37</v>
      </c>
      <c r="G21" s="10" t="s">
        <v>22</v>
      </c>
      <c r="H21" s="10" t="s">
        <v>38</v>
      </c>
      <c r="I21" s="80"/>
      <c r="J21" s="2"/>
      <c r="K21" s="2"/>
    </row>
    <row r="22" spans="2:11" ht="33" customHeight="1" x14ac:dyDescent="0.15">
      <c r="B22" s="25"/>
      <c r="C22" s="68"/>
      <c r="D22" s="68"/>
      <c r="E22" s="68"/>
      <c r="F22" s="45"/>
      <c r="G22" s="68"/>
      <c r="H22" s="47" t="str">
        <f>IF(C22*D22+E22=0,"",C22*D22+E22)</f>
        <v/>
      </c>
      <c r="I22" s="81"/>
      <c r="J22" s="2"/>
      <c r="K22" s="2"/>
    </row>
    <row r="23" spans="2:11" ht="33" customHeight="1" x14ac:dyDescent="0.15">
      <c r="B23" s="8"/>
      <c r="C23" s="72"/>
      <c r="D23" s="72"/>
      <c r="E23" s="72"/>
      <c r="F23" s="45"/>
      <c r="G23" s="72"/>
      <c r="H23" s="47" t="str">
        <f t="shared" ref="H23:H24" si="4">IF(C23*D23+E23=0,"",C23*D23+E23)</f>
        <v/>
      </c>
      <c r="I23" s="81"/>
      <c r="J23" s="2"/>
      <c r="K23" s="2"/>
    </row>
    <row r="24" spans="2:11" ht="33" customHeight="1" thickBot="1" x14ac:dyDescent="0.2">
      <c r="B24" s="14"/>
      <c r="C24" s="15"/>
      <c r="D24" s="15"/>
      <c r="E24" s="15"/>
      <c r="F24" s="73"/>
      <c r="G24" s="15"/>
      <c r="H24" s="47" t="str">
        <f t="shared" si="4"/>
        <v/>
      </c>
      <c r="I24" s="81"/>
      <c r="J24" s="2"/>
      <c r="K24" s="2"/>
    </row>
    <row r="25" spans="2:11" ht="33" customHeight="1" thickTop="1" x14ac:dyDescent="0.15">
      <c r="B25" s="96" t="s">
        <v>23</v>
      </c>
      <c r="C25" s="97"/>
      <c r="D25" s="97"/>
      <c r="E25" s="97"/>
      <c r="F25" s="97"/>
      <c r="G25" s="98"/>
      <c r="H25" s="71" t="str">
        <f>IF(SUM(H22:H24)=0,"",SUM(H22:H24))</f>
        <v/>
      </c>
      <c r="I25" s="81"/>
      <c r="J25" s="2"/>
      <c r="K25" s="2"/>
    </row>
    <row r="26" spans="2:11" ht="33" customHeight="1" x14ac:dyDescent="0.15">
      <c r="B26" s="43"/>
      <c r="C26" s="43"/>
      <c r="D26" s="43"/>
      <c r="E26" s="24"/>
      <c r="F26" s="24"/>
      <c r="G26" s="26"/>
      <c r="H26" s="2"/>
      <c r="I26" s="2"/>
      <c r="J26" s="2"/>
      <c r="K26" s="2"/>
    </row>
    <row r="27" spans="2:11" ht="33" customHeight="1" x14ac:dyDescent="0.15">
      <c r="B27" s="3" t="s">
        <v>82</v>
      </c>
      <c r="C27" s="3"/>
    </row>
    <row r="28" spans="2:11" s="3" customFormat="1" ht="33" customHeight="1" x14ac:dyDescent="0.15">
      <c r="B28" s="3" t="s">
        <v>4</v>
      </c>
      <c r="C28" s="16"/>
    </row>
    <row r="29" spans="2:11" s="3" customFormat="1" ht="33" customHeight="1" x14ac:dyDescent="0.15">
      <c r="B29" s="17"/>
      <c r="C29" s="17"/>
    </row>
    <row r="30" spans="2:11" s="3" customFormat="1" ht="33" customHeight="1" x14ac:dyDescent="0.15">
      <c r="B30" s="17"/>
      <c r="C30" s="17"/>
    </row>
    <row r="31" spans="2:11" s="3" customFormat="1" ht="33" customHeight="1" x14ac:dyDescent="0.15">
      <c r="B31" s="17"/>
      <c r="C31" s="17"/>
    </row>
    <row r="32" spans="2:11" s="3" customFormat="1" ht="33" customHeight="1" x14ac:dyDescent="0.15">
      <c r="B32" s="17"/>
      <c r="C32" s="17"/>
    </row>
    <row r="33" spans="2:11" s="3" customFormat="1" ht="33" customHeight="1" x14ac:dyDescent="0.15">
      <c r="B33" s="17"/>
      <c r="C33" s="17"/>
    </row>
    <row r="34" spans="2:11" s="3" customFormat="1" ht="33" customHeight="1" x14ac:dyDescent="0.15">
      <c r="B34" s="17"/>
      <c r="C34" s="17"/>
    </row>
    <row r="35" spans="2:11" s="3" customFormat="1" ht="33" customHeight="1" x14ac:dyDescent="0.15">
      <c r="B35" s="17"/>
      <c r="C35" s="17"/>
    </row>
    <row r="36" spans="2:11" s="3" customFormat="1" ht="33" customHeight="1" x14ac:dyDescent="0.15">
      <c r="B36" s="17"/>
      <c r="C36" s="17"/>
    </row>
    <row r="37" spans="2:11" s="3" customFormat="1" ht="33" customHeight="1" x14ac:dyDescent="0.15">
      <c r="B37" s="17"/>
      <c r="C37" s="17"/>
    </row>
    <row r="38" spans="2:11" s="3" customFormat="1" ht="33" customHeight="1" x14ac:dyDescent="0.15">
      <c r="B38" s="17"/>
      <c r="C38" s="17"/>
    </row>
    <row r="39" spans="2:11" s="3" customFormat="1" ht="33" customHeight="1" x14ac:dyDescent="0.15">
      <c r="B39" s="17"/>
      <c r="C39" s="17"/>
    </row>
    <row r="40" spans="2:11" s="3" customFormat="1" ht="33" customHeight="1" x14ac:dyDescent="0.15">
      <c r="B40" s="17"/>
      <c r="C40" s="17"/>
    </row>
    <row r="41" spans="2:11" s="3" customFormat="1" ht="33" customHeight="1" x14ac:dyDescent="0.15">
      <c r="B41" s="17"/>
      <c r="C41" s="17"/>
    </row>
    <row r="42" spans="2:11" s="3" customFormat="1" ht="33" customHeight="1" x14ac:dyDescent="0.15">
      <c r="B42" s="17"/>
      <c r="C42" s="17"/>
    </row>
    <row r="43" spans="2:11" s="3" customFormat="1" ht="33" customHeight="1" x14ac:dyDescent="0.15">
      <c r="B43" s="17"/>
      <c r="C43" s="17"/>
    </row>
    <row r="44" spans="2:11" s="17" customFormat="1" ht="33" customHeight="1" x14ac:dyDescent="0.15">
      <c r="D44" s="3"/>
      <c r="E44" s="3"/>
      <c r="F44" s="3"/>
      <c r="G44" s="3"/>
      <c r="H44" s="3"/>
      <c r="I44" s="3"/>
      <c r="J44" s="3"/>
      <c r="K44" s="3"/>
    </row>
    <row r="45" spans="2:11" s="17" customFormat="1" ht="33" customHeight="1" x14ac:dyDescent="0.15">
      <c r="D45" s="3"/>
      <c r="E45" s="3"/>
      <c r="F45" s="3"/>
      <c r="G45" s="3"/>
      <c r="H45" s="3"/>
      <c r="I45" s="3"/>
      <c r="J45" s="3"/>
      <c r="K45" s="3"/>
    </row>
    <row r="46" spans="2:11" s="17" customFormat="1" ht="33" customHeight="1" x14ac:dyDescent="0.15">
      <c r="D46" s="3"/>
      <c r="E46" s="3"/>
      <c r="F46" s="3"/>
      <c r="G46" s="3"/>
      <c r="H46" s="3"/>
      <c r="I46" s="3"/>
      <c r="J46" s="3"/>
      <c r="K46" s="3"/>
    </row>
    <row r="47" spans="2:11" s="17" customFormat="1" ht="33" customHeight="1" x14ac:dyDescent="0.15">
      <c r="D47" s="3"/>
      <c r="E47" s="3"/>
      <c r="F47" s="3"/>
      <c r="G47" s="3"/>
      <c r="H47" s="3"/>
      <c r="I47" s="3"/>
      <c r="J47" s="3"/>
      <c r="K47" s="3"/>
    </row>
    <row r="48" spans="2:11" s="17" customFormat="1" ht="33" customHeight="1" x14ac:dyDescent="0.15">
      <c r="D48" s="3"/>
      <c r="E48" s="3"/>
      <c r="F48" s="3"/>
      <c r="G48" s="3"/>
      <c r="H48" s="3"/>
      <c r="I48" s="3"/>
      <c r="J48" s="3"/>
      <c r="K48" s="3"/>
    </row>
    <row r="49" spans="4:11" s="17" customFormat="1" ht="33" customHeight="1" x14ac:dyDescent="0.15">
      <c r="D49" s="3"/>
      <c r="E49" s="3"/>
      <c r="F49" s="3"/>
      <c r="G49" s="3"/>
      <c r="H49" s="3"/>
      <c r="I49" s="3"/>
      <c r="J49" s="3"/>
      <c r="K49" s="3"/>
    </row>
    <row r="50" spans="4:11" s="17" customFormat="1" ht="33" customHeight="1" x14ac:dyDescent="0.15">
      <c r="D50" s="3"/>
      <c r="E50" s="3"/>
      <c r="F50" s="3"/>
      <c r="G50" s="3"/>
      <c r="H50" s="3"/>
      <c r="I50" s="3"/>
      <c r="J50" s="3"/>
      <c r="K50" s="3"/>
    </row>
    <row r="51" spans="4:11" s="17" customFormat="1" ht="33" customHeight="1" x14ac:dyDescent="0.15">
      <c r="D51" s="3"/>
      <c r="E51" s="3"/>
      <c r="F51" s="3"/>
      <c r="G51" s="3"/>
      <c r="H51" s="3"/>
      <c r="I51" s="3"/>
      <c r="J51" s="3"/>
      <c r="K51" s="3"/>
    </row>
    <row r="52" spans="4:11" s="17" customFormat="1" ht="33" customHeight="1" x14ac:dyDescent="0.15">
      <c r="D52" s="3"/>
      <c r="E52" s="3"/>
      <c r="F52" s="3"/>
      <c r="G52" s="3"/>
      <c r="H52" s="3"/>
      <c r="I52" s="3"/>
      <c r="J52" s="3"/>
      <c r="K52" s="3"/>
    </row>
    <row r="53" spans="4:11" s="17" customFormat="1" ht="33" customHeight="1" x14ac:dyDescent="0.15">
      <c r="D53" s="3"/>
      <c r="E53" s="3"/>
      <c r="F53" s="3"/>
      <c r="G53" s="3"/>
      <c r="H53" s="3"/>
      <c r="I53" s="3"/>
      <c r="J53" s="3"/>
      <c r="K53" s="3"/>
    </row>
    <row r="54" spans="4:11" s="17" customFormat="1" ht="33" customHeight="1" x14ac:dyDescent="0.15">
      <c r="D54" s="3"/>
      <c r="E54" s="3"/>
      <c r="F54" s="3"/>
      <c r="G54" s="3"/>
      <c r="H54" s="3"/>
      <c r="I54" s="3"/>
      <c r="J54" s="3"/>
      <c r="K54" s="3"/>
    </row>
    <row r="55" spans="4:11" s="17" customFormat="1" ht="33" customHeight="1" x14ac:dyDescent="0.15">
      <c r="D55" s="3"/>
      <c r="E55" s="3"/>
      <c r="F55" s="3"/>
      <c r="G55" s="3"/>
      <c r="H55" s="3"/>
      <c r="I55" s="3"/>
      <c r="J55" s="3"/>
      <c r="K55" s="3"/>
    </row>
    <row r="56" spans="4:11" s="17" customFormat="1" ht="33" customHeight="1" x14ac:dyDescent="0.15">
      <c r="D56" s="3"/>
      <c r="E56" s="3"/>
      <c r="F56" s="3"/>
      <c r="G56" s="3"/>
      <c r="H56" s="3"/>
      <c r="I56" s="3"/>
      <c r="J56" s="3"/>
      <c r="K56" s="3"/>
    </row>
    <row r="57" spans="4:11" s="17" customFormat="1" ht="33" customHeight="1" x14ac:dyDescent="0.15">
      <c r="D57" s="3"/>
      <c r="E57" s="3"/>
      <c r="F57" s="3"/>
      <c r="G57" s="3"/>
      <c r="H57" s="3"/>
      <c r="I57" s="3"/>
      <c r="J57" s="3"/>
      <c r="K57" s="3"/>
    </row>
    <row r="58" spans="4:11" s="17" customFormat="1" ht="33" customHeight="1" x14ac:dyDescent="0.15">
      <c r="D58" s="3"/>
      <c r="E58" s="3"/>
      <c r="F58" s="3"/>
      <c r="G58" s="3"/>
      <c r="H58" s="3"/>
      <c r="I58" s="3"/>
      <c r="J58" s="3"/>
      <c r="K58" s="3"/>
    </row>
    <row r="59" spans="4:11" s="17" customFormat="1" ht="33" customHeight="1" x14ac:dyDescent="0.15">
      <c r="D59" s="3"/>
      <c r="E59" s="3"/>
      <c r="F59" s="3"/>
      <c r="G59" s="3"/>
      <c r="H59" s="3"/>
      <c r="I59" s="3"/>
      <c r="J59" s="3"/>
      <c r="K59" s="3"/>
    </row>
    <row r="60" spans="4:11" s="17" customFormat="1" ht="33" customHeight="1" x14ac:dyDescent="0.15">
      <c r="D60" s="3"/>
      <c r="E60" s="3"/>
      <c r="F60" s="3"/>
      <c r="G60" s="3"/>
      <c r="H60" s="3"/>
      <c r="I60" s="3"/>
      <c r="J60" s="3"/>
      <c r="K60" s="3"/>
    </row>
    <row r="61" spans="4:11" s="17" customFormat="1" ht="33" customHeight="1" x14ac:dyDescent="0.15">
      <c r="D61" s="3"/>
      <c r="E61" s="3"/>
      <c r="F61" s="3"/>
      <c r="G61" s="3"/>
      <c r="H61" s="3"/>
      <c r="I61" s="3"/>
      <c r="J61" s="3"/>
      <c r="K61" s="3"/>
    </row>
    <row r="62" spans="4:11" s="17" customFormat="1" ht="33" customHeight="1" x14ac:dyDescent="0.15">
      <c r="D62" s="3"/>
      <c r="E62" s="3"/>
      <c r="F62" s="3"/>
      <c r="G62" s="3"/>
      <c r="H62" s="3"/>
      <c r="I62" s="3"/>
      <c r="J62" s="3"/>
      <c r="K62" s="3"/>
    </row>
    <row r="63" spans="4:11" s="17" customFormat="1" ht="33" customHeight="1" x14ac:dyDescent="0.15">
      <c r="D63" s="3"/>
      <c r="E63" s="3"/>
      <c r="F63" s="3"/>
      <c r="G63" s="3"/>
      <c r="H63" s="3"/>
      <c r="I63" s="3"/>
      <c r="J63" s="3"/>
      <c r="K63" s="3"/>
    </row>
    <row r="64" spans="4:11" s="17" customFormat="1" ht="33" customHeight="1" x14ac:dyDescent="0.15">
      <c r="D64" s="3"/>
      <c r="E64" s="3"/>
      <c r="F64" s="3"/>
      <c r="G64" s="3"/>
      <c r="H64" s="3"/>
      <c r="I64" s="3"/>
      <c r="J64" s="3"/>
      <c r="K64" s="3"/>
    </row>
    <row r="65" spans="4:11" s="17" customFormat="1" ht="33" customHeight="1" x14ac:dyDescent="0.15">
      <c r="D65" s="3"/>
      <c r="E65" s="3"/>
      <c r="F65" s="3"/>
      <c r="G65" s="3"/>
      <c r="H65" s="3"/>
      <c r="I65" s="3"/>
      <c r="J65" s="3"/>
      <c r="K65" s="3"/>
    </row>
    <row r="66" spans="4:11" s="17" customFormat="1" ht="33" customHeight="1" x14ac:dyDescent="0.15">
      <c r="D66" s="3"/>
      <c r="E66" s="3"/>
      <c r="F66" s="3"/>
      <c r="G66" s="3"/>
      <c r="H66" s="3"/>
      <c r="I66" s="3"/>
      <c r="J66" s="3"/>
      <c r="K66" s="3"/>
    </row>
    <row r="67" spans="4:11" s="17" customFormat="1" ht="33" customHeight="1" x14ac:dyDescent="0.15">
      <c r="D67" s="3"/>
      <c r="E67" s="3"/>
      <c r="F67" s="3"/>
      <c r="G67" s="3"/>
      <c r="H67" s="3"/>
      <c r="I67" s="3"/>
      <c r="J67" s="3"/>
      <c r="K67" s="3"/>
    </row>
    <row r="68" spans="4:11" s="17" customFormat="1" ht="33" customHeight="1" x14ac:dyDescent="0.15">
      <c r="D68" s="3"/>
      <c r="E68" s="3"/>
      <c r="F68" s="3"/>
      <c r="G68" s="3"/>
      <c r="H68" s="3"/>
      <c r="I68" s="3"/>
      <c r="J68" s="3"/>
      <c r="K68" s="3"/>
    </row>
    <row r="69" spans="4:11" s="17" customFormat="1" ht="33" customHeight="1" x14ac:dyDescent="0.15">
      <c r="D69" s="3"/>
      <c r="E69" s="3"/>
      <c r="F69" s="3"/>
      <c r="G69" s="3"/>
      <c r="H69" s="3"/>
      <c r="I69" s="3"/>
      <c r="J69" s="3"/>
      <c r="K69" s="3"/>
    </row>
    <row r="70" spans="4:11" s="17" customFormat="1" ht="33" customHeight="1" x14ac:dyDescent="0.15">
      <c r="D70" s="3"/>
      <c r="E70" s="3"/>
      <c r="F70" s="3"/>
      <c r="G70" s="3"/>
      <c r="H70" s="3"/>
      <c r="I70" s="3"/>
      <c r="J70" s="3"/>
      <c r="K70" s="3"/>
    </row>
    <row r="71" spans="4:11" s="17" customFormat="1" ht="33" customHeight="1" x14ac:dyDescent="0.15">
      <c r="D71" s="3"/>
      <c r="E71" s="3"/>
      <c r="F71" s="3"/>
      <c r="G71" s="3"/>
      <c r="H71" s="3"/>
      <c r="I71" s="3"/>
      <c r="J71" s="3"/>
      <c r="K71" s="3"/>
    </row>
    <row r="72" spans="4:11" s="17" customFormat="1" ht="33" customHeight="1" x14ac:dyDescent="0.15">
      <c r="D72" s="3"/>
      <c r="E72" s="3"/>
      <c r="F72" s="3"/>
      <c r="G72" s="3"/>
      <c r="H72" s="3"/>
      <c r="I72" s="3"/>
      <c r="J72" s="3"/>
      <c r="K72" s="3"/>
    </row>
    <row r="73" spans="4:11" s="17" customFormat="1" ht="33" customHeight="1" x14ac:dyDescent="0.15">
      <c r="D73" s="3"/>
      <c r="E73" s="3"/>
      <c r="F73" s="3"/>
      <c r="G73" s="3"/>
      <c r="H73" s="3"/>
      <c r="I73" s="3"/>
      <c r="J73" s="3"/>
      <c r="K73" s="3"/>
    </row>
    <row r="74" spans="4:11" s="17" customFormat="1" ht="33" customHeight="1" x14ac:dyDescent="0.15">
      <c r="D74" s="3"/>
      <c r="E74" s="3"/>
      <c r="F74" s="3"/>
      <c r="G74" s="3"/>
      <c r="H74" s="3"/>
      <c r="I74" s="3"/>
      <c r="J74" s="3"/>
      <c r="K74" s="3"/>
    </row>
    <row r="75" spans="4:11" s="17" customFormat="1" ht="33" customHeight="1" x14ac:dyDescent="0.15">
      <c r="D75" s="3"/>
      <c r="E75" s="3"/>
      <c r="F75" s="3"/>
      <c r="G75" s="3"/>
      <c r="H75" s="3"/>
      <c r="I75" s="3"/>
      <c r="J75" s="3"/>
      <c r="K75" s="3"/>
    </row>
    <row r="76" spans="4:11" s="17" customFormat="1" ht="33" customHeight="1" x14ac:dyDescent="0.15">
      <c r="D76" s="3"/>
      <c r="E76" s="3"/>
      <c r="F76" s="3"/>
      <c r="G76" s="3"/>
      <c r="H76" s="3"/>
      <c r="I76" s="3"/>
      <c r="J76" s="3"/>
      <c r="K76" s="3"/>
    </row>
    <row r="77" spans="4:11" s="17" customFormat="1" ht="33" customHeight="1" x14ac:dyDescent="0.15">
      <c r="D77" s="3"/>
      <c r="E77" s="3"/>
      <c r="F77" s="3"/>
      <c r="G77" s="3"/>
      <c r="H77" s="3"/>
      <c r="I77" s="3"/>
      <c r="J77" s="3"/>
      <c r="K77" s="3"/>
    </row>
    <row r="78" spans="4:11" s="17" customFormat="1" ht="33" customHeight="1" x14ac:dyDescent="0.15">
      <c r="D78" s="3"/>
      <c r="E78" s="3"/>
      <c r="F78" s="3"/>
      <c r="G78" s="3"/>
      <c r="H78" s="3"/>
      <c r="I78" s="3"/>
      <c r="J78" s="3"/>
      <c r="K78" s="3"/>
    </row>
    <row r="79" spans="4:11" s="17" customFormat="1" ht="33" customHeight="1" x14ac:dyDescent="0.15">
      <c r="D79" s="3"/>
      <c r="E79" s="3"/>
      <c r="F79" s="3"/>
      <c r="G79" s="3"/>
      <c r="H79" s="3"/>
      <c r="I79" s="3"/>
      <c r="J79" s="3"/>
      <c r="K79" s="3"/>
    </row>
    <row r="80" spans="4:11" s="17" customFormat="1" ht="33" customHeight="1" x14ac:dyDescent="0.15">
      <c r="D80" s="3"/>
      <c r="E80" s="3"/>
      <c r="F80" s="3"/>
      <c r="G80" s="3"/>
      <c r="H80" s="3"/>
      <c r="I80" s="3"/>
      <c r="J80" s="3"/>
      <c r="K80" s="3"/>
    </row>
    <row r="81" spans="4:11" s="17" customFormat="1" ht="33" customHeight="1" x14ac:dyDescent="0.15">
      <c r="D81" s="3"/>
      <c r="E81" s="3"/>
      <c r="F81" s="3"/>
      <c r="G81" s="3"/>
      <c r="H81" s="3"/>
      <c r="I81" s="3"/>
      <c r="J81" s="3"/>
      <c r="K81" s="3"/>
    </row>
    <row r="82" spans="4:11" s="17" customFormat="1" ht="33" customHeight="1" x14ac:dyDescent="0.15">
      <c r="D82" s="3"/>
      <c r="E82" s="3"/>
      <c r="F82" s="3"/>
      <c r="G82" s="3"/>
      <c r="H82" s="3"/>
      <c r="I82" s="3"/>
      <c r="J82" s="3"/>
      <c r="K82" s="3"/>
    </row>
    <row r="83" spans="4:11" s="17" customFormat="1" ht="33" customHeight="1" x14ac:dyDescent="0.15">
      <c r="D83" s="3"/>
      <c r="E83" s="3"/>
      <c r="F83" s="3"/>
      <c r="G83" s="3"/>
      <c r="H83" s="3"/>
      <c r="I83" s="3"/>
      <c r="J83" s="3"/>
      <c r="K83" s="3"/>
    </row>
  </sheetData>
  <mergeCells count="11">
    <mergeCell ref="B25:G25"/>
    <mergeCell ref="B20:D20"/>
    <mergeCell ref="N4:O4"/>
    <mergeCell ref="N5:O5"/>
    <mergeCell ref="B18:F18"/>
    <mergeCell ref="B11:J11"/>
    <mergeCell ref="A1:B1"/>
    <mergeCell ref="N3:O3"/>
    <mergeCell ref="B6:C6"/>
    <mergeCell ref="B13:C13"/>
    <mergeCell ref="N11:O11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30" orientation="landscape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E9AAD39-E5FF-4553-BDF7-DE066F3DA158}">
          <x14:formula1>
            <xm:f>Sheet1!$D$4:$D$30</xm:f>
          </x14:formula1>
          <xm:sqref>N5:O5</xm:sqref>
        </x14:dataValidation>
        <x14:dataValidation type="list" allowBlank="1" showInputMessage="1" showErrorMessage="1" xr:uid="{5B036BE4-42CB-4473-B72A-5DFD165D808B}">
          <x14:formula1>
            <xm:f>Sheet1!$E$4:$E$10</xm:f>
          </x14:formula1>
          <xm:sqref>C8:C10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33CFF-BB58-4AD8-B761-6BF394313DD9}">
  <sheetPr>
    <tabColor rgb="FFFFFF00"/>
    <pageSetUpPr fitToPage="1"/>
  </sheetPr>
  <dimension ref="A1:C13"/>
  <sheetViews>
    <sheetView tabSelected="1" view="pageBreakPreview" topLeftCell="A7" zoomScale="85" zoomScaleNormal="100" zoomScaleSheetLayoutView="85" workbookViewId="0">
      <selection activeCell="J7" sqref="J7"/>
    </sheetView>
  </sheetViews>
  <sheetFormatPr defaultRowHeight="13.5" x14ac:dyDescent="0.15"/>
  <cols>
    <col min="1" max="1" width="8" customWidth="1"/>
    <col min="2" max="2" width="37.25" customWidth="1"/>
    <col min="3" max="3" width="59.5" customWidth="1"/>
  </cols>
  <sheetData>
    <row r="1" spans="1:3" ht="14.25" customHeight="1" x14ac:dyDescent="0.15">
      <c r="A1" s="33" t="s">
        <v>79</v>
      </c>
      <c r="B1" s="2"/>
      <c r="C1" s="27"/>
    </row>
    <row r="2" spans="1:3" ht="14.25" customHeight="1" x14ac:dyDescent="0.15">
      <c r="A2" s="34" t="s">
        <v>8</v>
      </c>
      <c r="B2" s="2"/>
      <c r="C2" s="27"/>
    </row>
    <row r="3" spans="1:3" ht="14.25" customHeight="1" thickBot="1" x14ac:dyDescent="0.2">
      <c r="A3" s="104"/>
      <c r="B3" s="104"/>
      <c r="C3" s="104"/>
    </row>
    <row r="4" spans="1:3" ht="85.5" customHeight="1" x14ac:dyDescent="0.15">
      <c r="A4" s="105" t="s">
        <v>43</v>
      </c>
      <c r="B4" s="82" t="s">
        <v>40</v>
      </c>
      <c r="C4" s="28"/>
    </row>
    <row r="5" spans="1:3" ht="85.5" customHeight="1" x14ac:dyDescent="0.15">
      <c r="A5" s="106"/>
      <c r="B5" s="83" t="s">
        <v>41</v>
      </c>
      <c r="C5" s="29"/>
    </row>
    <row r="6" spans="1:3" ht="85.5" customHeight="1" x14ac:dyDescent="0.15">
      <c r="A6" s="106"/>
      <c r="B6" s="83" t="s">
        <v>42</v>
      </c>
      <c r="C6" s="29"/>
    </row>
    <row r="7" spans="1:3" ht="85.5" customHeight="1" thickBot="1" x14ac:dyDescent="0.2">
      <c r="A7" s="106"/>
      <c r="B7" s="84" t="s">
        <v>46</v>
      </c>
      <c r="C7" s="21"/>
    </row>
    <row r="8" spans="1:3" ht="84.75" customHeight="1" x14ac:dyDescent="0.15">
      <c r="A8" s="105" t="s">
        <v>47</v>
      </c>
      <c r="B8" s="82" t="s">
        <v>39</v>
      </c>
      <c r="C8" s="30"/>
    </row>
    <row r="9" spans="1:3" ht="84.75" customHeight="1" x14ac:dyDescent="0.15">
      <c r="A9" s="106"/>
      <c r="B9" s="83" t="s">
        <v>44</v>
      </c>
      <c r="C9" s="31"/>
    </row>
    <row r="10" spans="1:3" ht="84.75" customHeight="1" x14ac:dyDescent="0.15">
      <c r="A10" s="106"/>
      <c r="B10" s="83" t="s">
        <v>45</v>
      </c>
      <c r="C10" s="31"/>
    </row>
    <row r="11" spans="1:3" ht="84.75" customHeight="1" x14ac:dyDescent="0.15">
      <c r="A11" s="106"/>
      <c r="B11" s="87" t="s">
        <v>49</v>
      </c>
      <c r="C11" s="85"/>
    </row>
    <row r="12" spans="1:3" ht="84.75" customHeight="1" x14ac:dyDescent="0.15">
      <c r="A12" s="106"/>
      <c r="B12" s="87" t="s">
        <v>50</v>
      </c>
      <c r="C12" s="86"/>
    </row>
    <row r="13" spans="1:3" ht="84.75" customHeight="1" thickBot="1" x14ac:dyDescent="0.2">
      <c r="A13" s="107"/>
      <c r="B13" s="88" t="s">
        <v>48</v>
      </c>
      <c r="C13" s="32"/>
    </row>
  </sheetData>
  <mergeCells count="3">
    <mergeCell ref="A3:C3"/>
    <mergeCell ref="A4:A7"/>
    <mergeCell ref="A8:A13"/>
  </mergeCells>
  <phoneticPr fontId="2"/>
  <pageMargins left="0.7" right="0.7" top="0.75" bottom="0.75" header="0.3" footer="0.3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A7DDC-4E97-4203-A57F-F241F466B557}">
  <dimension ref="A3:E85"/>
  <sheetViews>
    <sheetView workbookViewId="0">
      <selection sqref="A1:E1048576"/>
    </sheetView>
  </sheetViews>
  <sheetFormatPr defaultRowHeight="14.25" x14ac:dyDescent="0.15"/>
  <cols>
    <col min="1" max="1" width="10.5" style="2" bestFit="1" customWidth="1"/>
    <col min="2" max="2" width="10.625" style="2" bestFit="1" customWidth="1"/>
    <col min="3" max="3" width="13.25" style="2" bestFit="1" customWidth="1"/>
    <col min="4" max="5" width="20.25" style="2" customWidth="1"/>
  </cols>
  <sheetData>
    <row r="3" spans="1:5" x14ac:dyDescent="0.15">
      <c r="A3" s="44">
        <v>2100000</v>
      </c>
      <c r="B3" s="65">
        <v>1000000</v>
      </c>
      <c r="C3" s="65">
        <v>10000000</v>
      </c>
    </row>
    <row r="4" spans="1:5" x14ac:dyDescent="0.15">
      <c r="A4" s="44">
        <v>1500000</v>
      </c>
      <c r="D4" s="2" t="s">
        <v>51</v>
      </c>
      <c r="E4" s="2" t="s">
        <v>18</v>
      </c>
    </row>
    <row r="5" spans="1:5" x14ac:dyDescent="0.15">
      <c r="A5" s="65">
        <v>1200000</v>
      </c>
      <c r="D5" s="2" t="s">
        <v>52</v>
      </c>
      <c r="E5" s="2" t="s">
        <v>14</v>
      </c>
    </row>
    <row r="6" spans="1:5" x14ac:dyDescent="0.15">
      <c r="D6" s="2" t="s">
        <v>53</v>
      </c>
      <c r="E6" s="2" t="s">
        <v>19</v>
      </c>
    </row>
    <row r="7" spans="1:5" x14ac:dyDescent="0.15">
      <c r="D7" s="2" t="s">
        <v>54</v>
      </c>
      <c r="E7" s="2" t="s">
        <v>15</v>
      </c>
    </row>
    <row r="8" spans="1:5" x14ac:dyDescent="0.15">
      <c r="D8" s="2" t="s">
        <v>55</v>
      </c>
      <c r="E8" s="2" t="s">
        <v>16</v>
      </c>
    </row>
    <row r="9" spans="1:5" x14ac:dyDescent="0.15">
      <c r="D9" s="2" t="s">
        <v>56</v>
      </c>
      <c r="E9" s="2" t="s">
        <v>17</v>
      </c>
    </row>
    <row r="10" spans="1:5" x14ac:dyDescent="0.15">
      <c r="D10" s="2" t="s">
        <v>57</v>
      </c>
      <c r="E10" s="2" t="s">
        <v>21</v>
      </c>
    </row>
    <row r="11" spans="1:5" x14ac:dyDescent="0.15">
      <c r="D11" s="2" t="s">
        <v>58</v>
      </c>
    </row>
    <row r="12" spans="1:5" x14ac:dyDescent="0.15">
      <c r="D12" s="2" t="s">
        <v>59</v>
      </c>
    </row>
    <row r="13" spans="1:5" x14ac:dyDescent="0.15">
      <c r="D13" s="2" t="s">
        <v>60</v>
      </c>
    </row>
    <row r="14" spans="1:5" x14ac:dyDescent="0.15">
      <c r="D14" s="2" t="s">
        <v>61</v>
      </c>
    </row>
    <row r="15" spans="1:5" x14ac:dyDescent="0.15">
      <c r="D15" s="2" t="s">
        <v>62</v>
      </c>
    </row>
    <row r="16" spans="1:5" x14ac:dyDescent="0.15">
      <c r="D16" s="2" t="s">
        <v>63</v>
      </c>
    </row>
    <row r="17" spans="1:5" x14ac:dyDescent="0.15">
      <c r="D17" s="2" t="s">
        <v>64</v>
      </c>
    </row>
    <row r="18" spans="1:5" x14ac:dyDescent="0.15">
      <c r="D18" s="2" t="s">
        <v>65</v>
      </c>
    </row>
    <row r="19" spans="1:5" x14ac:dyDescent="0.15">
      <c r="D19" s="2" t="s">
        <v>66</v>
      </c>
    </row>
    <row r="20" spans="1:5" x14ac:dyDescent="0.15">
      <c r="D20" s="2" t="s">
        <v>67</v>
      </c>
    </row>
    <row r="21" spans="1:5" x14ac:dyDescent="0.15">
      <c r="D21" s="2" t="s">
        <v>68</v>
      </c>
    </row>
    <row r="22" spans="1:5" x14ac:dyDescent="0.15">
      <c r="D22" s="2" t="s">
        <v>69</v>
      </c>
    </row>
    <row r="23" spans="1:5" x14ac:dyDescent="0.15">
      <c r="D23" s="2" t="s">
        <v>70</v>
      </c>
    </row>
    <row r="24" spans="1:5" x14ac:dyDescent="0.15">
      <c r="D24" s="2" t="s">
        <v>71</v>
      </c>
    </row>
    <row r="25" spans="1:5" x14ac:dyDescent="0.15">
      <c r="D25" s="2" t="s">
        <v>72</v>
      </c>
    </row>
    <row r="26" spans="1:5" x14ac:dyDescent="0.15">
      <c r="D26" s="2" t="s">
        <v>73</v>
      </c>
    </row>
    <row r="27" spans="1:5" x14ac:dyDescent="0.15">
      <c r="D27" s="2" t="s">
        <v>74</v>
      </c>
    </row>
    <row r="28" spans="1:5" x14ac:dyDescent="0.15">
      <c r="D28" s="2" t="s">
        <v>75</v>
      </c>
    </row>
    <row r="29" spans="1:5" x14ac:dyDescent="0.15">
      <c r="D29" s="2" t="s">
        <v>76</v>
      </c>
    </row>
    <row r="30" spans="1:5" x14ac:dyDescent="0.15">
      <c r="A30" s="3"/>
      <c r="B30" s="3"/>
      <c r="C30" s="3"/>
      <c r="D30" s="3" t="s">
        <v>77</v>
      </c>
      <c r="E30" s="3"/>
    </row>
    <row r="31" spans="1:5" x14ac:dyDescent="0.15">
      <c r="A31" s="3"/>
      <c r="B31" s="3"/>
      <c r="C31" s="3"/>
      <c r="D31" s="3"/>
      <c r="E31" s="3"/>
    </row>
    <row r="32" spans="1:5" x14ac:dyDescent="0.15">
      <c r="A32" s="3"/>
      <c r="B32" s="3"/>
      <c r="C32" s="3"/>
      <c r="D32" s="3"/>
      <c r="E32" s="3"/>
    </row>
    <row r="33" spans="1:5" x14ac:dyDescent="0.15">
      <c r="A33" s="3"/>
      <c r="B33" s="3"/>
      <c r="C33" s="3"/>
      <c r="D33" s="3"/>
      <c r="E33" s="3"/>
    </row>
    <row r="34" spans="1:5" x14ac:dyDescent="0.15">
      <c r="A34" s="3"/>
      <c r="B34" s="3"/>
      <c r="C34" s="3"/>
      <c r="D34" s="3"/>
      <c r="E34" s="3"/>
    </row>
    <row r="35" spans="1:5" x14ac:dyDescent="0.15">
      <c r="A35" s="3"/>
      <c r="B35" s="3"/>
      <c r="C35" s="3"/>
      <c r="D35" s="3"/>
      <c r="E35" s="3"/>
    </row>
    <row r="36" spans="1:5" x14ac:dyDescent="0.15">
      <c r="A36" s="3"/>
      <c r="B36" s="3"/>
      <c r="C36" s="3"/>
      <c r="D36" s="3"/>
      <c r="E36" s="3"/>
    </row>
    <row r="37" spans="1:5" x14ac:dyDescent="0.15">
      <c r="A37" s="3"/>
      <c r="B37" s="3"/>
      <c r="C37" s="3"/>
      <c r="D37" s="3"/>
      <c r="E37" s="3"/>
    </row>
    <row r="38" spans="1:5" x14ac:dyDescent="0.15">
      <c r="A38" s="3"/>
      <c r="B38" s="3"/>
      <c r="C38" s="3"/>
      <c r="D38" s="3"/>
      <c r="E38" s="3"/>
    </row>
    <row r="39" spans="1:5" x14ac:dyDescent="0.15">
      <c r="A39" s="3"/>
      <c r="B39" s="3"/>
      <c r="C39" s="3"/>
      <c r="D39" s="3"/>
      <c r="E39" s="3"/>
    </row>
    <row r="40" spans="1:5" x14ac:dyDescent="0.15">
      <c r="A40" s="3"/>
      <c r="B40" s="3"/>
      <c r="C40" s="3"/>
      <c r="D40" s="3"/>
      <c r="E40" s="3"/>
    </row>
    <row r="41" spans="1:5" x14ac:dyDescent="0.15">
      <c r="A41" s="3"/>
      <c r="B41" s="3"/>
      <c r="C41" s="3"/>
      <c r="D41" s="3"/>
      <c r="E41" s="3"/>
    </row>
    <row r="42" spans="1:5" x14ac:dyDescent="0.15">
      <c r="A42" s="3"/>
      <c r="B42" s="3"/>
      <c r="C42" s="3"/>
      <c r="D42" s="3"/>
      <c r="E42" s="3"/>
    </row>
    <row r="43" spans="1:5" x14ac:dyDescent="0.15">
      <c r="A43" s="3"/>
      <c r="B43" s="3"/>
      <c r="C43" s="3"/>
      <c r="D43" s="3"/>
      <c r="E43" s="3"/>
    </row>
    <row r="44" spans="1:5" x14ac:dyDescent="0.15">
      <c r="A44" s="3"/>
      <c r="B44" s="3"/>
      <c r="C44" s="3"/>
      <c r="D44" s="3"/>
      <c r="E44" s="3"/>
    </row>
    <row r="45" spans="1:5" x14ac:dyDescent="0.15">
      <c r="A45" s="3"/>
      <c r="B45" s="3"/>
      <c r="C45" s="3"/>
      <c r="D45" s="3"/>
      <c r="E45" s="3"/>
    </row>
    <row r="46" spans="1:5" x14ac:dyDescent="0.15">
      <c r="A46" s="17"/>
      <c r="B46" s="17"/>
      <c r="C46" s="17"/>
      <c r="D46" s="17"/>
      <c r="E46" s="17"/>
    </row>
    <row r="47" spans="1:5" x14ac:dyDescent="0.15">
      <c r="A47" s="17"/>
      <c r="B47" s="17"/>
      <c r="C47" s="17"/>
      <c r="D47" s="17"/>
      <c r="E47" s="17"/>
    </row>
    <row r="48" spans="1:5" x14ac:dyDescent="0.15">
      <c r="A48" s="17"/>
      <c r="B48" s="17"/>
      <c r="C48" s="17"/>
      <c r="D48" s="17"/>
      <c r="E48" s="17"/>
    </row>
    <row r="49" spans="1:5" x14ac:dyDescent="0.15">
      <c r="A49" s="17"/>
      <c r="B49" s="17"/>
      <c r="C49" s="17"/>
      <c r="D49" s="17"/>
      <c r="E49" s="17"/>
    </row>
    <row r="50" spans="1:5" x14ac:dyDescent="0.15">
      <c r="A50" s="17"/>
      <c r="B50" s="17"/>
      <c r="C50" s="17"/>
      <c r="D50" s="17"/>
      <c r="E50" s="17"/>
    </row>
    <row r="51" spans="1:5" x14ac:dyDescent="0.15">
      <c r="A51" s="17"/>
      <c r="B51" s="17"/>
      <c r="C51" s="17"/>
      <c r="D51" s="17"/>
      <c r="E51" s="17"/>
    </row>
    <row r="52" spans="1:5" x14ac:dyDescent="0.15">
      <c r="A52" s="17"/>
      <c r="B52" s="17"/>
      <c r="C52" s="17"/>
      <c r="D52" s="17"/>
      <c r="E52" s="17"/>
    </row>
    <row r="53" spans="1:5" x14ac:dyDescent="0.15">
      <c r="A53" s="17"/>
      <c r="B53" s="17"/>
      <c r="C53" s="17"/>
      <c r="D53" s="17"/>
      <c r="E53" s="17"/>
    </row>
    <row r="54" spans="1:5" x14ac:dyDescent="0.15">
      <c r="A54" s="17"/>
      <c r="B54" s="17"/>
      <c r="C54" s="17"/>
      <c r="D54" s="17"/>
      <c r="E54" s="17"/>
    </row>
    <row r="55" spans="1:5" x14ac:dyDescent="0.15">
      <c r="A55" s="17"/>
      <c r="B55" s="17"/>
      <c r="C55" s="17"/>
      <c r="D55" s="17"/>
      <c r="E55" s="17"/>
    </row>
    <row r="56" spans="1:5" x14ac:dyDescent="0.15">
      <c r="A56" s="17"/>
      <c r="B56" s="17"/>
      <c r="C56" s="17"/>
      <c r="D56" s="17"/>
      <c r="E56" s="17"/>
    </row>
    <row r="57" spans="1:5" x14ac:dyDescent="0.15">
      <c r="A57" s="17"/>
      <c r="B57" s="17"/>
      <c r="C57" s="17"/>
      <c r="D57" s="17"/>
      <c r="E57" s="17"/>
    </row>
    <row r="58" spans="1:5" x14ac:dyDescent="0.15">
      <c r="A58" s="17"/>
      <c r="B58" s="17"/>
      <c r="C58" s="17"/>
      <c r="D58" s="17"/>
      <c r="E58" s="17"/>
    </row>
    <row r="59" spans="1:5" x14ac:dyDescent="0.15">
      <c r="A59" s="17"/>
      <c r="B59" s="17"/>
      <c r="C59" s="17"/>
      <c r="D59" s="17"/>
      <c r="E59" s="17"/>
    </row>
    <row r="60" spans="1:5" x14ac:dyDescent="0.15">
      <c r="A60" s="17"/>
      <c r="B60" s="17"/>
      <c r="C60" s="17"/>
      <c r="D60" s="17"/>
      <c r="E60" s="17"/>
    </row>
    <row r="61" spans="1:5" x14ac:dyDescent="0.15">
      <c r="A61" s="17"/>
      <c r="B61" s="17"/>
      <c r="C61" s="17"/>
      <c r="D61" s="17"/>
      <c r="E61" s="17"/>
    </row>
    <row r="62" spans="1:5" x14ac:dyDescent="0.15">
      <c r="A62" s="17"/>
      <c r="B62" s="17"/>
      <c r="C62" s="17"/>
      <c r="D62" s="17"/>
      <c r="E62" s="17"/>
    </row>
    <row r="63" spans="1:5" x14ac:dyDescent="0.15">
      <c r="A63" s="17"/>
      <c r="B63" s="17"/>
      <c r="C63" s="17"/>
      <c r="D63" s="17"/>
      <c r="E63" s="17"/>
    </row>
    <row r="64" spans="1:5" x14ac:dyDescent="0.15">
      <c r="A64" s="17"/>
      <c r="B64" s="17"/>
      <c r="C64" s="17"/>
      <c r="D64" s="17"/>
      <c r="E64" s="17"/>
    </row>
    <row r="65" spans="1:5" x14ac:dyDescent="0.15">
      <c r="A65" s="17"/>
      <c r="B65" s="17"/>
      <c r="C65" s="17"/>
      <c r="D65" s="17"/>
      <c r="E65" s="17"/>
    </row>
    <row r="66" spans="1:5" x14ac:dyDescent="0.15">
      <c r="A66" s="17"/>
      <c r="B66" s="17"/>
      <c r="C66" s="17"/>
      <c r="D66" s="17"/>
      <c r="E66" s="17"/>
    </row>
    <row r="67" spans="1:5" x14ac:dyDescent="0.15">
      <c r="A67" s="17"/>
      <c r="B67" s="17"/>
      <c r="C67" s="17"/>
      <c r="D67" s="17"/>
      <c r="E67" s="17"/>
    </row>
    <row r="68" spans="1:5" x14ac:dyDescent="0.15">
      <c r="A68" s="17"/>
      <c r="B68" s="17"/>
      <c r="C68" s="17"/>
      <c r="D68" s="17"/>
      <c r="E68" s="17"/>
    </row>
    <row r="69" spans="1:5" x14ac:dyDescent="0.15">
      <c r="A69" s="17"/>
      <c r="B69" s="17"/>
      <c r="C69" s="17"/>
      <c r="D69" s="17"/>
      <c r="E69" s="17"/>
    </row>
    <row r="70" spans="1:5" x14ac:dyDescent="0.15">
      <c r="A70" s="17"/>
      <c r="B70" s="17"/>
      <c r="C70" s="17"/>
      <c r="D70" s="17"/>
      <c r="E70" s="17"/>
    </row>
    <row r="71" spans="1:5" x14ac:dyDescent="0.15">
      <c r="A71" s="17"/>
      <c r="B71" s="17"/>
      <c r="C71" s="17"/>
      <c r="D71" s="17"/>
      <c r="E71" s="17"/>
    </row>
    <row r="72" spans="1:5" x14ac:dyDescent="0.15">
      <c r="A72" s="17"/>
      <c r="B72" s="17"/>
      <c r="C72" s="17"/>
      <c r="D72" s="17"/>
      <c r="E72" s="17"/>
    </row>
    <row r="73" spans="1:5" x14ac:dyDescent="0.15">
      <c r="A73" s="17"/>
      <c r="B73" s="17"/>
      <c r="C73" s="17"/>
      <c r="D73" s="17"/>
      <c r="E73" s="17"/>
    </row>
    <row r="74" spans="1:5" x14ac:dyDescent="0.15">
      <c r="A74" s="17"/>
      <c r="B74" s="17"/>
      <c r="C74" s="17"/>
      <c r="D74" s="17"/>
      <c r="E74" s="17"/>
    </row>
    <row r="75" spans="1:5" x14ac:dyDescent="0.15">
      <c r="A75" s="17"/>
      <c r="B75" s="17"/>
      <c r="C75" s="17"/>
      <c r="D75" s="17"/>
      <c r="E75" s="17"/>
    </row>
    <row r="76" spans="1:5" x14ac:dyDescent="0.15">
      <c r="A76" s="17"/>
      <c r="B76" s="17"/>
      <c r="C76" s="17"/>
      <c r="D76" s="17"/>
      <c r="E76" s="17"/>
    </row>
    <row r="77" spans="1:5" x14ac:dyDescent="0.15">
      <c r="A77" s="17"/>
      <c r="B77" s="17"/>
      <c r="C77" s="17"/>
      <c r="D77" s="17"/>
      <c r="E77" s="17"/>
    </row>
    <row r="78" spans="1:5" x14ac:dyDescent="0.15">
      <c r="A78" s="17"/>
      <c r="B78" s="17"/>
      <c r="C78" s="17"/>
      <c r="D78" s="17"/>
      <c r="E78" s="17"/>
    </row>
    <row r="79" spans="1:5" x14ac:dyDescent="0.15">
      <c r="A79" s="17"/>
      <c r="B79" s="17"/>
      <c r="C79" s="17"/>
      <c r="D79" s="17"/>
      <c r="E79" s="17"/>
    </row>
    <row r="80" spans="1:5" x14ac:dyDescent="0.15">
      <c r="A80" s="17"/>
      <c r="B80" s="17"/>
      <c r="C80" s="17"/>
      <c r="D80" s="17"/>
      <c r="E80" s="17"/>
    </row>
    <row r="81" spans="1:5" x14ac:dyDescent="0.15">
      <c r="A81" s="17"/>
      <c r="B81" s="17"/>
      <c r="C81" s="17"/>
      <c r="D81" s="17"/>
      <c r="E81" s="17"/>
    </row>
    <row r="82" spans="1:5" x14ac:dyDescent="0.15">
      <c r="A82" s="17"/>
      <c r="B82" s="17"/>
      <c r="C82" s="17"/>
      <c r="D82" s="17"/>
      <c r="E82" s="17"/>
    </row>
    <row r="83" spans="1:5" x14ac:dyDescent="0.15">
      <c r="A83" s="17"/>
      <c r="B83" s="17"/>
      <c r="C83" s="17"/>
      <c r="D83" s="17"/>
      <c r="E83" s="17"/>
    </row>
    <row r="84" spans="1:5" x14ac:dyDescent="0.15">
      <c r="A84" s="17"/>
      <c r="B84" s="17"/>
      <c r="C84" s="17"/>
      <c r="D84" s="17"/>
      <c r="E84" s="17"/>
    </row>
    <row r="85" spans="1:5" x14ac:dyDescent="0.15">
      <c r="A85" s="17"/>
      <c r="B85" s="17"/>
      <c r="C85" s="17"/>
      <c r="D85" s="17"/>
      <c r="E85" s="17"/>
    </row>
  </sheetData>
  <phoneticPr fontId="2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2AFCA1008E54FF4D813B0BCD847AF3AA" ma:contentTypeVersion="2" ma:contentTypeDescription="" ma:contentTypeScope="" ma:versionID="618a5e43f690aca81858c6f056b435e5">
  <xsd:schema xmlns:xsd="http://www.w3.org/2001/XMLSchema" xmlns:p="http://schemas.microsoft.com/office/2006/metadata/properties" xmlns:ns2="8B97BE19-CDDD-400E-817A-CFDD13F7EC12" targetNamespace="http://schemas.microsoft.com/office/2006/metadata/properties" ma:root="true" ma:fieldsID="6dfb103be64c84caafc238fb89ca001b" ns2:_="">
    <xsd:import namespace="8B97BE19-CDDD-400E-817A-CFDD13F7EC12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6C8C2DB3-C033-470C-BD0B-0CF9E60A01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97FCF9-13B7-4B20-96DA-9906E8A0920E}">
  <ds:schemaRefs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8B97BE19-CDDD-400E-817A-CFDD13F7EC12"/>
    <ds:schemaRef ds:uri="http://purl.org/dc/dcmitype/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2454A61-653E-4A49-A3CF-97E338932D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事業計画書（施設等名）</vt:lpstr>
      <vt:lpstr>機器等導入計画書（施設等名）</vt:lpstr>
      <vt:lpstr>Sheet1</vt:lpstr>
      <vt:lpstr>'事業計画書（施設等名）'!Print_Area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森﨑　祐羽</cp:lastModifiedBy>
  <cp:lastPrinted>2026-03-17T00:11:24Z</cp:lastPrinted>
  <dcterms:created xsi:type="dcterms:W3CDTF">2006-08-28T05:03:08Z</dcterms:created>
  <dcterms:modified xsi:type="dcterms:W3CDTF">2026-03-26T02:58:28Z</dcterms:modified>
</cp:coreProperties>
</file>