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defaultThemeVersion="124226"/>
  <mc:AlternateContent xmlns:mc="http://schemas.openxmlformats.org/markup-compatibility/2006">
    <mc:Choice Requires="x15">
      <x15ac:absPath xmlns:x15ac="http://schemas.microsoft.com/office/spreadsheetml/2010/11/ac" url="R:\S12500_障害福祉課\R07年度\01_共同作業\130 施設支援班\２３介護テクノロジー導入（ロボ、ICT）\R8\01_事業公募\"/>
    </mc:Choice>
  </mc:AlternateContent>
  <xr:revisionPtr revIDLastSave="0" documentId="13_ncr:1_{2BF6BF86-CC38-45EA-95F6-173C02B84EAB}" xr6:coauthVersionLast="47" xr6:coauthVersionMax="47" xr10:uidLastSave="{00000000-0000-0000-0000-000000000000}"/>
  <bookViews>
    <workbookView xWindow="-120" yWindow="-120" windowWidth="29040" windowHeight="15720" tabRatio="689" firstSheet="1" activeTab="9" xr2:uid="{00000000-000D-0000-FFFF-FFFF00000000}"/>
  </bookViews>
  <sheets>
    <sheet name="Sheet1" sheetId="145" state="hidden" r:id="rId1"/>
    <sheet name="別紙2-１-２(3)　介護ロボット等導入支援 事業計画書" sheetId="210" r:id="rId2"/>
    <sheet name="別紙2-１-２(4)　介護ロボット等導入支援 積算内訳書" sheetId="211" r:id="rId3"/>
    <sheet name="別紙2-１-２(5) 導入促進（体験会等）事業計画書" sheetId="212" state="hidden" r:id="rId4"/>
    <sheet name="別紙２-１-２(6) 導入促進（コンサルタント等）事業計画書" sheetId="213" state="hidden" r:id="rId5"/>
    <sheet name="別紙2-１-３(1)　ICT導入支援　総表（直接補助）" sheetId="215" state="hidden" r:id="rId6"/>
    <sheet name="別紙2-１-３(3)　ICT導入支援事業計画書 " sheetId="216" r:id="rId7"/>
    <sheet name="別紙2-１-３(4)　ICT導入モデル積算内訳書" sheetId="217" r:id="rId8"/>
    <sheet name="別紙2-１-４(3)　パッケージ型導入支援 事業計画 " sheetId="219" r:id="rId9"/>
    <sheet name="別紙2-１-４(4)　パッケージ型導入支援 積算内訳" sheetId="220" r:id="rId10"/>
  </sheets>
  <definedNames>
    <definedName name="_Order1" hidden="1">255</definedName>
    <definedName name="_Order2" hidden="1">255</definedName>
    <definedName name="_xlnm.Print_Area" localSheetId="1">'別紙2-１-２(3)　介護ロボット等導入支援 事業計画書'!$A$1:$N$92</definedName>
    <definedName name="_xlnm.Print_Area" localSheetId="2">'別紙2-１-２(4)　介護ロボット等導入支援 積算内訳書'!$A$1:$W$36</definedName>
    <definedName name="_xlnm.Print_Area" localSheetId="3">'別紙2-１-２(5) 導入促進（体験会等）事業計画書'!$A$1:$C$15</definedName>
    <definedName name="_xlnm.Print_Area" localSheetId="4">'別紙２-１-２(6) 導入促進（コンサルタント等）事業計画書'!$A$1:$C$15</definedName>
    <definedName name="_xlnm.Print_Area" localSheetId="5">'別紙2-１-３(1)　ICT導入支援　総表（直接補助）'!$A$1:$L$46</definedName>
    <definedName name="_xlnm.Print_Area" localSheetId="6">'別紙2-１-３(3)　ICT導入支援事業計画書 '!$A$1:$K$105</definedName>
    <definedName name="_xlnm.Print_Area" localSheetId="7">'別紙2-１-３(4)　ICT導入モデル積算内訳書'!$A$1:$W$41</definedName>
    <definedName name="_xlnm.Print_Area" localSheetId="8">'別紙2-１-４(3)　パッケージ型導入支援 事業計画 '!$A$1:$N$108</definedName>
    <definedName name="_xlnm.Print_Area" localSheetId="9">'別紙2-１-４(4)　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15" l="1"/>
  <c r="L33" i="215" s="1"/>
  <c r="L6" i="215"/>
  <c r="K31" i="215" l="1"/>
  <c r="E78" i="216"/>
  <c r="G78" i="216" s="1"/>
  <c r="H78" i="216" s="1"/>
  <c r="E69" i="216"/>
  <c r="G69" i="216" s="1"/>
  <c r="H69" i="216" s="1"/>
  <c r="E13" i="211"/>
  <c r="F91" i="219"/>
  <c r="L91" i="219" s="1"/>
  <c r="F92" i="219"/>
  <c r="L92" i="219" s="1"/>
  <c r="F75" i="219"/>
  <c r="L75" i="219" s="1"/>
  <c r="F76" i="219"/>
  <c r="L76" i="219" s="1"/>
  <c r="K91" i="219" l="1"/>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 r="S30" i="217" l="1"/>
  <c r="E17" i="217" s="1"/>
  <c r="P29" i="217"/>
  <c r="P28" i="217"/>
  <c r="P27" i="217"/>
  <c r="P26" i="217"/>
  <c r="P25" i="217"/>
  <c r="P24" i="217"/>
  <c r="P23" i="217"/>
  <c r="P22" i="217"/>
  <c r="P30" i="217" s="1"/>
  <c r="C17" i="217" s="1"/>
  <c r="E13" i="217" s="1"/>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L30" i="215"/>
  <c r="L29" i="215"/>
  <c r="L28" i="215"/>
  <c r="L27" i="215"/>
  <c r="L26" i="215"/>
  <c r="L25" i="215"/>
  <c r="L24" i="215"/>
  <c r="L23" i="215"/>
  <c r="L22" i="215"/>
  <c r="L21" i="215"/>
  <c r="L20" i="215"/>
  <c r="L19" i="215"/>
  <c r="L18" i="215"/>
  <c r="L17" i="215"/>
  <c r="L16" i="215"/>
  <c r="L15" i="215"/>
  <c r="L14" i="215"/>
  <c r="L13" i="215"/>
  <c r="L12" i="215"/>
  <c r="L11" i="215"/>
  <c r="L10" i="215"/>
  <c r="L9" i="215"/>
  <c r="L8" i="215"/>
  <c r="L7" i="215"/>
  <c r="E71" i="216" l="1"/>
  <c r="D99" i="216"/>
  <c r="D92" i="216"/>
  <c r="E80" i="216"/>
  <c r="G76" i="216"/>
  <c r="G80" i="216" s="1"/>
  <c r="G67" i="216"/>
  <c r="L34" i="215" l="1"/>
  <c r="H76" i="216"/>
  <c r="H80" i="216" s="1"/>
  <c r="C101" i="216"/>
  <c r="G71" i="216"/>
  <c r="C82" i="216" s="1"/>
  <c r="H67" i="216"/>
  <c r="H71" i="216" s="1"/>
  <c r="S25" i="211" l="1"/>
  <c r="P24" i="211"/>
  <c r="P23" i="211"/>
  <c r="P22" i="211"/>
  <c r="P21" i="211"/>
  <c r="P20" i="211"/>
  <c r="E17"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<sst xmlns="http://schemas.openxmlformats.org/spreadsheetml/2006/main" count="448" uniqueCount="239">
  <si>
    <t>　</t>
    <phoneticPr fontId="12"/>
  </si>
  <si>
    <t>（単位：円）</t>
    <rPh sb="1" eb="3">
      <t>タンイ</t>
    </rPh>
    <rPh sb="4" eb="5">
      <t>エン</t>
    </rPh>
    <phoneticPr fontId="12"/>
  </si>
  <si>
    <t>自治体名</t>
    <rPh sb="0" eb="3">
      <t>ジチタイ</t>
    </rPh>
    <rPh sb="3" eb="4">
      <t>メイ</t>
    </rPh>
    <phoneticPr fontId="12"/>
  </si>
  <si>
    <t>優先順位</t>
    <rPh sb="0" eb="2">
      <t>ユウセン</t>
    </rPh>
    <rPh sb="2" eb="4">
      <t>ジュンイ</t>
    </rPh>
    <phoneticPr fontId="12"/>
  </si>
  <si>
    <t>施設・事業所種別</t>
    <rPh sb="0" eb="2">
      <t>シセツ</t>
    </rPh>
    <rPh sb="3" eb="6">
      <t>ジギョウショ</t>
    </rPh>
    <rPh sb="6" eb="8">
      <t>シュベツ</t>
    </rPh>
    <phoneticPr fontId="12"/>
  </si>
  <si>
    <t>法人名</t>
    <rPh sb="0" eb="2">
      <t>ホウジン</t>
    </rPh>
    <rPh sb="2" eb="3">
      <t>メイ</t>
    </rPh>
    <phoneticPr fontId="12"/>
  </si>
  <si>
    <t>施設・事業所名</t>
    <rPh sb="0" eb="2">
      <t>シセツ</t>
    </rPh>
    <rPh sb="3" eb="6">
      <t>ジギョウショ</t>
    </rPh>
    <rPh sb="6" eb="7">
      <t>メイ</t>
    </rPh>
    <phoneticPr fontId="12"/>
  </si>
  <si>
    <t>合計</t>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</si>
  <si>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</si>
  <si>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</si>
  <si>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（別紙２－１－２（３））</t>
    <rPh sb="1" eb="3">
      <t>ベッシ</t>
    </rPh>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</si>
  <si>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</si>
  <si>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</si>
  <si>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</si>
  <si>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</si>
  <si>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</si>
  <si>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</si>
  <si>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</si>
  <si>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</si>
  <si>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</si>
  <si>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</si>
  <si>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</si>
  <si>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</si>
  <si>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</si>
  <si>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</si>
  <si>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</si>
  <si>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</si>
  <si>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</si>
  <si>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</si>
  <si>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</si>
  <si>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</si>
  <si>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</si>
  <si>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栄養管理支援</t>
    <rPh sb="2" eb="4">
      <t>エイヨウ</t>
    </rPh>
    <rPh sb="4" eb="6">
      <t>カンリ</t>
    </rPh>
    <rPh sb="6" eb="8">
      <t>シエン</t>
    </rPh>
    <phoneticPr fontId="12"/>
  </si>
  <si>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</si>
  <si>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</si>
  <si>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</si>
  <si>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</si>
  <si>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</si>
  <si>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</si>
  <si>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</si>
  <si>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</si>
  <si>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</si>
  <si>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</si>
  <si>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</si>
  <si>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</si>
  <si>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</si>
  <si>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</si>
  <si>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</si>
  <si>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</si>
  <si>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</si>
  <si>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</si>
  <si>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</si>
  <si>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</si>
  <si>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</si>
  <si>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</si>
  <si>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</si>
  <si>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</si>
  <si>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</si>
  <si>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</si>
  <si>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</si>
  <si>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</si>
  <si>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</si>
  <si>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</si>
  <si>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</si>
  <si>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A.業務従事者数</t>
    <phoneticPr fontId="22"/>
  </si>
  <si>
    <t>D. 1件当たりの
平均処理時間（分）</t>
    <phoneticPr fontId="12"/>
  </si>
  <si>
    <t>人時間
E（A×C×D）</t>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</si>
  <si>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</si>
  <si>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</si>
  <si>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</si>
  <si>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（別紙２－１－２（４））</t>
    <rPh sb="1" eb="3">
      <t>ベッシ</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</si>
  <si>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</si>
  <si>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</si>
  <si>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</si>
  <si>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</si>
  <si>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</si>
  <si>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</si>
  <si>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</si>
  <si>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</si>
  <si>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</si>
  <si>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</si>
  <si>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</si>
  <si>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</si>
  <si>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</si>
  <si>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</si>
  <si>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</si>
  <si>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</si>
  <si>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</si>
  <si>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t>※</t>
    <phoneticPr fontId="22"/>
  </si>
  <si>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2"/>
  </si>
  <si>
    <t>（別紙２－１－２（５））</t>
    <rPh sb="1" eb="3">
      <t>ベッシ</t>
    </rPh>
    <phoneticPr fontId="12"/>
  </si>
  <si>
    <t>令和７年度（令和６年度からの繰越分）障害福祉分野の介護テクノロジー導入支援事業（介護ロボット等導入支援）
（都道府県等による導入促進分）※体験会等　事業計画書</t>
    <phoneticPr fontId="12"/>
  </si>
  <si>
    <t>1　基本情報</t>
    <rPh sb="2" eb="4">
      <t>キホン</t>
    </rPh>
    <rPh sb="4" eb="6">
      <t>ジョウホウ</t>
    </rPh>
    <phoneticPr fontId="12"/>
  </si>
  <si>
    <t>都道府県、指定都市、中核市名</t>
    <rPh sb="0" eb="4">
      <t>トドウフケン</t>
    </rPh>
    <rPh sb="5" eb="7">
      <t>シテイ</t>
    </rPh>
    <rPh sb="7" eb="9">
      <t>トシ</t>
    </rPh>
    <rPh sb="10" eb="13">
      <t>チュウカクシ</t>
    </rPh>
    <rPh sb="13" eb="14">
      <t>メイ</t>
    </rPh>
    <phoneticPr fontId="12"/>
  </si>
  <si>
    <t>委託先（委託して実施した場合）</t>
    <rPh sb="0" eb="3">
      <t>イタクサキ</t>
    </rPh>
    <rPh sb="4" eb="6">
      <t>イタク</t>
    </rPh>
    <rPh sb="8" eb="10">
      <t>ジッシ</t>
    </rPh>
    <rPh sb="12" eb="14">
      <t>バアイ</t>
    </rPh>
    <phoneticPr fontId="12"/>
  </si>
  <si>
    <t>対象経費の支出予定額（単位：円）</t>
    <rPh sb="0" eb="2">
      <t>タイショウ</t>
    </rPh>
    <rPh sb="2" eb="4">
      <t>ケイヒ</t>
    </rPh>
    <rPh sb="5" eb="7">
      <t>シシュツ</t>
    </rPh>
    <rPh sb="7" eb="9">
      <t>ヨテイ</t>
    </rPh>
    <rPh sb="9" eb="10">
      <t>ガク</t>
    </rPh>
    <rPh sb="11" eb="13">
      <t>タンイ</t>
    </rPh>
    <rPh sb="14" eb="15">
      <t>エン</t>
    </rPh>
    <phoneticPr fontId="12"/>
  </si>
  <si>
    <t>対象経費の支出額
に係る積算内訳</t>
    <rPh sb="0" eb="2">
      <t>タイショウ</t>
    </rPh>
    <rPh sb="2" eb="4">
      <t>ケイヒ</t>
    </rPh>
    <rPh sb="5" eb="7">
      <t>シシュツ</t>
    </rPh>
    <rPh sb="7" eb="8">
      <t>ガク</t>
    </rPh>
    <rPh sb="10" eb="11">
      <t>カカワ</t>
    </rPh>
    <rPh sb="12" eb="14">
      <t>セキサン</t>
    </rPh>
    <rPh sb="14" eb="16">
      <t>ウチワケ</t>
    </rPh>
    <phoneticPr fontId="12"/>
  </si>
  <si>
    <t>※委託の場合は、委託費の内訳も記載すること。</t>
    <phoneticPr fontId="12"/>
  </si>
  <si>
    <t>国庫補助基本額（単位：円）
（補助上限額：2,530千円）</t>
    <rPh sb="0" eb="2">
      <t>コッコ</t>
    </rPh>
    <rPh sb="2" eb="4">
      <t>ホジョ</t>
    </rPh>
    <rPh sb="4" eb="6">
      <t>キホン</t>
    </rPh>
    <rPh sb="6" eb="7">
      <t>ガク</t>
    </rPh>
    <rPh sb="15" eb="17">
      <t>ホジョ</t>
    </rPh>
    <rPh sb="17" eb="20">
      <t>ジョウゲンガク</t>
    </rPh>
    <rPh sb="26" eb="27">
      <t>チ</t>
    </rPh>
    <rPh sb="27" eb="28">
      <t>エン</t>
    </rPh>
    <phoneticPr fontId="12"/>
  </si>
  <si>
    <t>※対象経費の支出予定額と補助上限額とを比較して少ない額を記載すること。</t>
    <rPh sb="1" eb="3">
      <t>タイショウ</t>
    </rPh>
    <rPh sb="3" eb="5">
      <t>ケイヒ</t>
    </rPh>
    <rPh sb="6" eb="8">
      <t>シシュツ</t>
    </rPh>
    <rPh sb="8" eb="10">
      <t>ヨテイ</t>
    </rPh>
    <rPh sb="10" eb="11">
      <t>ガク</t>
    </rPh>
    <rPh sb="12" eb="14">
      <t>ホジョ</t>
    </rPh>
    <rPh sb="14" eb="17">
      <t>ジョウゲンガク</t>
    </rPh>
    <rPh sb="19" eb="21">
      <t>ヒカク</t>
    </rPh>
    <rPh sb="23" eb="24">
      <t>スク</t>
    </rPh>
    <rPh sb="26" eb="27">
      <t>ガク</t>
    </rPh>
    <rPh sb="28" eb="30">
      <t>キサイ</t>
    </rPh>
    <phoneticPr fontId="12"/>
  </si>
  <si>
    <t>国庫補助所要額（単位：円）
（補助率1/2）</t>
    <rPh sb="0" eb="2">
      <t>コッコ</t>
    </rPh>
    <rPh sb="2" eb="4">
      <t>ホジョ</t>
    </rPh>
    <rPh sb="4" eb="7">
      <t>ショヨウガク</t>
    </rPh>
    <rPh sb="8" eb="10">
      <t>タンイ</t>
    </rPh>
    <rPh sb="11" eb="12">
      <t>エン</t>
    </rPh>
    <rPh sb="15" eb="18">
      <t>ホジョリツ</t>
    </rPh>
    <phoneticPr fontId="12"/>
  </si>
  <si>
    <t>※国庫補助基本額に補助率（1/2）を乗じた額を記載すること（千円未満切捨）。</t>
    <rPh sb="1" eb="3">
      <t>コッコ</t>
    </rPh>
    <rPh sb="3" eb="5">
      <t>ホジョ</t>
    </rPh>
    <rPh sb="5" eb="7">
      <t>キホン</t>
    </rPh>
    <rPh sb="7" eb="8">
      <t>ガク</t>
    </rPh>
    <rPh sb="9" eb="12">
      <t>ホジョリツ</t>
    </rPh>
    <rPh sb="18" eb="19">
      <t>ジョウ</t>
    </rPh>
    <rPh sb="21" eb="22">
      <t>ガク</t>
    </rPh>
    <rPh sb="23" eb="25">
      <t>キサイ</t>
    </rPh>
    <rPh sb="30" eb="32">
      <t>センエン</t>
    </rPh>
    <rPh sb="32" eb="34">
      <t>ミマン</t>
    </rPh>
    <rPh sb="34" eb="35">
      <t>キ</t>
    </rPh>
    <rPh sb="35" eb="36">
      <t>ス</t>
    </rPh>
    <phoneticPr fontId="12"/>
  </si>
  <si>
    <t>２　事業内容</t>
    <rPh sb="2" eb="4">
      <t>ジギョウ</t>
    </rPh>
    <rPh sb="4" eb="6">
      <t>ナイヨウ</t>
    </rPh>
    <phoneticPr fontId="12"/>
  </si>
  <si>
    <t>実施内容</t>
    <rPh sb="0" eb="2">
      <t>ジッシ</t>
    </rPh>
    <rPh sb="2" eb="4">
      <t>ナイヨウ</t>
    </rPh>
    <phoneticPr fontId="12"/>
  </si>
  <si>
    <t>移乗介護</t>
    <rPh sb="0" eb="2">
      <t>イジョウ</t>
    </rPh>
    <rPh sb="2" eb="4">
      <t>カイゴ</t>
    </rPh>
    <phoneticPr fontId="12"/>
  </si>
  <si>
    <t>実施（予定）回数</t>
    <rPh sb="0" eb="2">
      <t>ジッシ</t>
    </rPh>
    <rPh sb="3" eb="5">
      <t>ヨテイ</t>
    </rPh>
    <rPh sb="6" eb="8">
      <t>カイスウ</t>
    </rPh>
    <phoneticPr fontId="12"/>
  </si>
  <si>
    <t>例：２回（令和○年４月10日、令和○年５月20日）</t>
    <rPh sb="0" eb="1">
      <t>レイ</t>
    </rPh>
    <rPh sb="3" eb="4">
      <t>カイ</t>
    </rPh>
    <rPh sb="5" eb="7">
      <t>レイワ</t>
    </rPh>
    <rPh sb="8" eb="9">
      <t>ネン</t>
    </rPh>
    <rPh sb="10" eb="11">
      <t>ガツ</t>
    </rPh>
    <rPh sb="13" eb="14">
      <t>ヒ</t>
    </rPh>
    <rPh sb="15" eb="17">
      <t>レイワ</t>
    </rPh>
    <rPh sb="18" eb="19">
      <t>ネン</t>
    </rPh>
    <rPh sb="20" eb="21">
      <t>ガツ</t>
    </rPh>
    <rPh sb="23" eb="24">
      <t>ヒ</t>
    </rPh>
    <phoneticPr fontId="12"/>
  </si>
  <si>
    <t>移動支援</t>
    <rPh sb="0" eb="2">
      <t>イドウ</t>
    </rPh>
    <rPh sb="2" eb="4">
      <t>シエン</t>
    </rPh>
    <phoneticPr fontId="12"/>
  </si>
  <si>
    <t>参加（予定）事業所数</t>
    <rPh sb="0" eb="2">
      <t>サンカ</t>
    </rPh>
    <rPh sb="3" eb="5">
      <t>ヨテイ</t>
    </rPh>
    <rPh sb="6" eb="9">
      <t>ジギョウショ</t>
    </rPh>
    <rPh sb="9" eb="10">
      <t>スウ</t>
    </rPh>
    <phoneticPr fontId="12"/>
  </si>
  <si>
    <t>例：20施設・事業所（１回目）、30施設・事業所（２回目）</t>
    <rPh sb="0" eb="1">
      <t>レイ</t>
    </rPh>
    <rPh sb="4" eb="6">
      <t>シセツ</t>
    </rPh>
    <rPh sb="7" eb="10">
      <t>ジギョウショ</t>
    </rPh>
    <rPh sb="12" eb="14">
      <t>カイメ</t>
    </rPh>
    <rPh sb="18" eb="20">
      <t>シセツ</t>
    </rPh>
    <rPh sb="21" eb="24">
      <t>ジギョウショ</t>
    </rPh>
    <rPh sb="26" eb="28">
      <t>カイメ</t>
    </rPh>
    <phoneticPr fontId="12"/>
  </si>
  <si>
    <t>排泄支援</t>
    <rPh sb="0" eb="2">
      <t>ハイセツ</t>
    </rPh>
    <rPh sb="2" eb="4">
      <t>シエン</t>
    </rPh>
    <phoneticPr fontId="12"/>
  </si>
  <si>
    <t>導入に当たってのプロセス及び導入効果の説明を行う施設・事業所が導入している機器の種別（予定）</t>
    <rPh sb="0" eb="2">
      <t>ドウニュウ</t>
    </rPh>
    <rPh sb="3" eb="4">
      <t>ア</t>
    </rPh>
    <rPh sb="12" eb="13">
      <t>オヨ</t>
    </rPh>
    <rPh sb="14" eb="16">
      <t>ドウニュウ</t>
    </rPh>
    <rPh sb="16" eb="18">
      <t>コウカ</t>
    </rPh>
    <rPh sb="19" eb="21">
      <t>セツメイ</t>
    </rPh>
    <rPh sb="43" eb="45">
      <t>ヨテイ</t>
    </rPh>
    <phoneticPr fontId="12"/>
  </si>
  <si>
    <t>見守り・コミュニケーション</t>
    <rPh sb="0" eb="2">
      <t>ミマモ</t>
    </rPh>
    <phoneticPr fontId="12"/>
  </si>
  <si>
    <t>試用の機会を提供する機器の種別</t>
    <rPh sb="3" eb="5">
      <t>キカイ</t>
    </rPh>
    <rPh sb="6" eb="8">
      <t>テイキョウ</t>
    </rPh>
    <phoneticPr fontId="12"/>
  </si>
  <si>
    <t>入浴支援</t>
    <rPh sb="0" eb="2">
      <t>ニュウヨク</t>
    </rPh>
    <rPh sb="2" eb="4">
      <t>シエン</t>
    </rPh>
    <phoneticPr fontId="12"/>
  </si>
  <si>
    <t>（※）補助上限額は、コンサルタント等と併せて2,530千円とする。</t>
    <rPh sb="17" eb="18">
      <t>トウ</t>
    </rPh>
    <phoneticPr fontId="12"/>
  </si>
  <si>
    <t>（別紙２－１－２（６））</t>
    <phoneticPr fontId="12"/>
  </si>
  <si>
    <t>令和７年度（令和６年度からの繰越分）障害福祉分野の介護テクノロジー導入支援事業（介護ロボット等導入支援）
（都道府県等による導入促進分）※コンサルタント等　事業計画書</t>
    <phoneticPr fontId="12"/>
  </si>
  <si>
    <t>対象経費の支出予定額
に係る積算内訳</t>
    <rPh sb="12" eb="13">
      <t>カカ</t>
    </rPh>
    <rPh sb="14" eb="16">
      <t>セキサン</t>
    </rPh>
    <rPh sb="16" eb="18">
      <t>ウチワケ</t>
    </rPh>
    <phoneticPr fontId="12"/>
  </si>
  <si>
    <t>国庫補助基本額（単位：円）
（補助上限額：2,530千円）</t>
    <rPh sb="0" eb="2">
      <t>コッコ</t>
    </rPh>
    <rPh sb="2" eb="4">
      <t>ホジョ</t>
    </rPh>
    <rPh sb="4" eb="6">
      <t>キホン</t>
    </rPh>
    <rPh sb="6" eb="7">
      <t>ガク</t>
    </rPh>
    <phoneticPr fontId="12"/>
  </si>
  <si>
    <t>移乗支援</t>
    <rPh sb="0" eb="2">
      <t>イジョウ</t>
    </rPh>
    <rPh sb="2" eb="4">
      <t>シエン</t>
    </rPh>
    <phoneticPr fontId="12"/>
  </si>
  <si>
    <t>コンサルティングの実施（予定）回数</t>
    <rPh sb="9" eb="11">
      <t>ジッシ</t>
    </rPh>
    <rPh sb="12" eb="14">
      <t>ヨテイ</t>
    </rPh>
    <rPh sb="15" eb="17">
      <t>カイスウ</t>
    </rPh>
    <phoneticPr fontId="12"/>
  </si>
  <si>
    <t>例：３回（令和○年４月10日、令和○年４月20日、令和○年５月10日）</t>
    <rPh sb="0" eb="1">
      <t>レイ</t>
    </rPh>
    <rPh sb="3" eb="4">
      <t>カイ</t>
    </rPh>
    <rPh sb="5" eb="7">
      <t>レイワ</t>
    </rPh>
    <rPh sb="8" eb="9">
      <t>ネン</t>
    </rPh>
    <rPh sb="10" eb="11">
      <t>ガツ</t>
    </rPh>
    <rPh sb="13" eb="14">
      <t>ヒ</t>
    </rPh>
    <rPh sb="15" eb="17">
      <t>レイワ</t>
    </rPh>
    <rPh sb="18" eb="19">
      <t>ネン</t>
    </rPh>
    <rPh sb="20" eb="21">
      <t>ガツ</t>
    </rPh>
    <rPh sb="23" eb="24">
      <t>ヒ</t>
    </rPh>
    <rPh sb="25" eb="27">
      <t>レイワ</t>
    </rPh>
    <rPh sb="28" eb="29">
      <t>ネン</t>
    </rPh>
    <rPh sb="30" eb="31">
      <t>ガツ</t>
    </rPh>
    <rPh sb="33" eb="34">
      <t>ヒ</t>
    </rPh>
    <phoneticPr fontId="12"/>
  </si>
  <si>
    <t>実施（予定）事業所数</t>
    <rPh sb="0" eb="2">
      <t>ジッシ</t>
    </rPh>
    <rPh sb="3" eb="5">
      <t>ヨテイ</t>
    </rPh>
    <rPh sb="6" eb="9">
      <t>ジギョウショ</t>
    </rPh>
    <rPh sb="9" eb="10">
      <t>スウ</t>
    </rPh>
    <phoneticPr fontId="12"/>
  </si>
  <si>
    <t>例：３施設・事業所</t>
    <rPh sb="0" eb="1">
      <t>レイ</t>
    </rPh>
    <rPh sb="3" eb="5">
      <t>シセツ</t>
    </rPh>
    <rPh sb="6" eb="9">
      <t>ジギョウショ</t>
    </rPh>
    <phoneticPr fontId="12"/>
  </si>
  <si>
    <t>施設・事業所が導入を検討している機器の種別</t>
    <rPh sb="10" eb="12">
      <t>ケントウ</t>
    </rPh>
    <phoneticPr fontId="12"/>
  </si>
  <si>
    <t>（※）１施設・事業所あたり300千円を上限とする</t>
    <rPh sb="4" eb="6">
      <t>シセツ</t>
    </rPh>
    <rPh sb="7" eb="10">
      <t>ジギョウショ</t>
    </rPh>
    <rPh sb="16" eb="18">
      <t>センエン</t>
    </rPh>
    <rPh sb="19" eb="21">
      <t>ジョウゲン</t>
    </rPh>
    <phoneticPr fontId="12"/>
  </si>
  <si>
    <t>（※）補助上限額は、体験会等と併せて2,530千円</t>
    <rPh sb="3" eb="5">
      <t>ホジョ</t>
    </rPh>
    <rPh sb="5" eb="7">
      <t>ジョウゲン</t>
    </rPh>
    <rPh sb="7" eb="8">
      <t>ガク</t>
    </rPh>
    <rPh sb="10" eb="12">
      <t>タイケン</t>
    </rPh>
    <rPh sb="12" eb="13">
      <t>カイ</t>
    </rPh>
    <rPh sb="13" eb="14">
      <t>トウ</t>
    </rPh>
    <rPh sb="15" eb="16">
      <t>アワ</t>
    </rPh>
    <rPh sb="23" eb="25">
      <t>センエン</t>
    </rPh>
    <phoneticPr fontId="12"/>
  </si>
  <si>
    <t>別紙２－１－３（１）</t>
    <rPh sb="0" eb="2">
      <t>ベッシ</t>
    </rPh>
    <phoneticPr fontId="12"/>
  </si>
  <si>
    <t>令和７年度（令和６年度からの繰越分）障害福祉分野の介護テクノロジー導入支援事業（ICT導入支援）　事業計画書　総表　（直接補助分）</t>
    <phoneticPr fontId="12"/>
  </si>
  <si>
    <t>確認事項①</t>
    <phoneticPr fontId="12"/>
  </si>
  <si>
    <t>確認事項②</t>
    <phoneticPr fontId="12"/>
  </si>
  <si>
    <t>確認事項③</t>
    <phoneticPr fontId="12"/>
  </si>
  <si>
    <t>確認事項④</t>
    <phoneticPr fontId="12"/>
  </si>
  <si>
    <t>確認事項⑤</t>
    <phoneticPr fontId="12"/>
  </si>
  <si>
    <t>＜施設・事業所単位＞
対象経費の
支出予定額
（A）</t>
    <rPh sb="1" eb="3">
      <t>シセツ</t>
    </rPh>
    <rPh sb="4" eb="7">
      <t>ジギョウショ</t>
    </rPh>
    <rPh sb="7" eb="9">
      <t>タンイ</t>
    </rPh>
    <phoneticPr fontId="12"/>
  </si>
  <si>
    <t>＜施設・事業所単位＞
国庫補助基本額
（B）</t>
    <rPh sb="1" eb="3">
      <t>シセツ</t>
    </rPh>
    <rPh sb="4" eb="7">
      <t>ジギョウショ</t>
    </rPh>
    <rPh sb="7" eb="9">
      <t>タンイ</t>
    </rPh>
    <rPh sb="11" eb="13">
      <t>コッコ</t>
    </rPh>
    <rPh sb="13" eb="15">
      <t>ホジョ</t>
    </rPh>
    <rPh sb="15" eb="17">
      <t>キホン</t>
    </rPh>
    <rPh sb="17" eb="18">
      <t>ガク</t>
    </rPh>
    <phoneticPr fontId="12"/>
  </si>
  <si>
    <t>　　（注）「Ｂ」欄は、「Ａ」欄と基準額100万円を比較して低い金額が入る。</t>
    <rPh sb="6" eb="7">
      <t>チュウ</t>
    </rPh>
    <phoneticPr fontId="12"/>
  </si>
  <si>
    <t>国庫補助基本額（C）</t>
    <rPh sb="0" eb="2">
      <t>コッコ</t>
    </rPh>
    <rPh sb="2" eb="4">
      <t>ホジョ</t>
    </rPh>
    <rPh sb="4" eb="6">
      <t>キホン</t>
    </rPh>
    <rPh sb="6" eb="7">
      <t>ガク</t>
    </rPh>
    <phoneticPr fontId="12"/>
  </si>
  <si>
    <t>※優先順位は、必ず付けること。</t>
    <rPh sb="1" eb="3">
      <t>ユウセン</t>
    </rPh>
    <rPh sb="3" eb="5">
      <t>ジュンイ</t>
    </rPh>
    <rPh sb="7" eb="8">
      <t>カナラ</t>
    </rPh>
    <rPh sb="9" eb="10">
      <t>ツ</t>
    </rPh>
    <phoneticPr fontId="10"/>
  </si>
  <si>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10"/>
  </si>
  <si>
    <t>（別紙２－１－３（３））</t>
    <rPh sb="1" eb="3">
      <t>ベッシ</t>
    </rPh>
    <phoneticPr fontId="12"/>
  </si>
  <si>
    <t>※必ず記入すること。同順位を複数付けないこと。</t>
    <rPh sb="1" eb="2">
      <t>カナラ</t>
    </rPh>
    <rPh sb="3" eb="5">
      <t>キニュウ</t>
    </rPh>
    <rPh sb="10" eb="11">
      <t>ドウ</t>
    </rPh>
    <rPh sb="11" eb="13">
      <t>ジュンイ</t>
    </rPh>
    <rPh sb="14" eb="16">
      <t>フクスウ</t>
    </rPh>
    <rPh sb="16" eb="17">
      <t>ツ</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</si>
  <si>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</si>
  <si>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</si>
  <si>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</si>
  <si>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</si>
  <si>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</si>
  <si>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</si>
  <si>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</si>
  <si>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　「福祉・介護職員等処遇改善加算」を算定しているか、あるいは交付申請後おおむね３ヶ月以内に取得見込みである。</t>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</si>
  <si>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</si>
  <si>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</si>
  <si>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１．事業計画</t>
    <rPh sb="2" eb="4">
      <t>ジギョウ</t>
    </rPh>
    <rPh sb="4" eb="6">
      <t>ケイカク</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</si>
  <si>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</si>
  <si>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</si>
  <si>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</si>
  <si>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</si>
  <si>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</si>
  <si>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</si>
  <si>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</si>
  <si>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</si>
  <si>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</si>
  <si>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</si>
  <si>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</si>
  <si>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（２）ICTの導入を計画する分野（特に該当するもの１つに☑）</t>
    <rPh sb="7" eb="9">
      <t>ドウニュウ</t>
    </rPh>
    <rPh sb="10" eb="12">
      <t>ケイカク</t>
    </rPh>
    <rPh sb="14" eb="16">
      <t>ブンヤ</t>
    </rPh>
    <rPh sb="17" eb="18">
      <t>トク</t>
    </rPh>
    <rPh sb="19" eb="21">
      <t>ガイトウ</t>
    </rPh>
    <phoneticPr fontId="1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</si>
  <si>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</si>
  <si>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</si>
  <si>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</si>
  <si>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</si>
  <si>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</si>
  <si>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</si>
  <si>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</si>
  <si>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</si>
  <si>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</si>
  <si>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</si>
  <si>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</si>
  <si>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</si>
  <si>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１人あたり
業務時間
（D／業務従事者数）</t>
    <rPh sb="1" eb="2">
      <t>ヒト</t>
    </rPh>
    <rPh sb="6" eb="8">
      <t>ギョウム</t>
    </rPh>
    <rPh sb="8" eb="10">
      <t>ジカン</t>
    </rPh>
    <rPh sb="14" eb="16">
      <t>ギョウム</t>
    </rPh>
    <rPh sb="16" eb="19">
      <t>ジュウジシャ</t>
    </rPh>
    <phoneticPr fontId="12"/>
  </si>
  <si>
    <t>A.ひと月当たり</t>
    <rPh sb="4" eb="5">
      <t>ツキ</t>
    </rPh>
    <rPh sb="5" eb="6">
      <t>ア</t>
    </rPh>
    <phoneticPr fontId="12"/>
  </si>
  <si>
    <t>B.年間発生件数
（A×12）</t>
    <rPh sb="2" eb="4">
      <t>ネンカン</t>
    </rPh>
    <rPh sb="4" eb="6">
      <t>ハッセイ</t>
    </rPh>
    <rPh sb="6" eb="8">
      <t>ケンスウ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</si>
  <si>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</si>
  <si>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</si>
  <si>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</si>
  <si>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</si>
  <si>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</si>
  <si>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</si>
  <si>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</si>
  <si>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</si>
  <si>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</si>
  <si>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</si>
  <si>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１　支援記録文書</t>
    <rPh sb="2" eb="4">
      <t>シエン</t>
    </rPh>
    <rPh sb="4" eb="6">
      <t>キロク</t>
    </rPh>
    <rPh sb="6" eb="8">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</si>
  <si>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</si>
  <si>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３　その他文書</t>
    <rPh sb="4" eb="5">
      <t>タ</t>
    </rPh>
    <rPh sb="5" eb="7">
      <t>ブンショ</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</si>
  <si>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</si>
  <si>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</si>
  <si>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</si>
  <si>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（別紙２-１-３（４））</t>
    <rPh sb="1" eb="3">
      <t>ベッシ</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</si>
  <si>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</si>
  <si>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（別紙２－１－４（３））</t>
    <rPh sb="1" eb="3">
      <t>ベッシ</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</si>
  <si>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</si>
  <si>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</si>
  <si>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</si>
  <si>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</si>
  <si>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</si>
  <si>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【介護ロボット等】</t>
    <rPh sb="2" eb="4">
      <t>カイゴ</t>
    </rPh>
    <rPh sb="8" eb="9">
      <t>トウ</t>
    </rPh>
    <phoneticPr fontId="12"/>
  </si>
  <si>
    <t>　【ＩＣＴ機器】</t>
    <rPh sb="5" eb="7">
      <t>キキ</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</si>
  <si>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</si>
  <si>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</si>
  <si>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</si>
  <si>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</si>
  <si>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</si>
  <si>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</si>
  <si>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</si>
  <si>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</si>
  <si>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</si>
  <si>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</si>
  <si>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</si>
  <si>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</si>
  <si>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</si>
  <si>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１０　見守り機器の使用・確認</t>
    <rPh sb="3" eb="5">
      <t>ミマモ</t>
    </rPh>
    <rPh sb="6" eb="8">
      <t>キキ</t>
    </rPh>
    <rPh sb="9" eb="11">
      <t>シヨウ</t>
    </rPh>
    <rPh sb="12" eb="14">
      <t>カクニン</t>
    </rPh>
    <phoneticPr fontId="12"/>
  </si>
  <si>
    <t>１１　その他の間接業務</t>
    <rPh sb="5" eb="6">
      <t>タ</t>
    </rPh>
    <rPh sb="7" eb="9">
      <t>カンセツ</t>
    </rPh>
    <rPh sb="9" eb="11">
      <t>ギョウム</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</si>
  <si>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</si>
  <si>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（別紙２－１－４（４））</t>
    <rPh sb="1" eb="3">
      <t>ベッシ</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</si>
  <si>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</si>
  <si>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</si>
  <si>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</si>
  <si>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通信環境整備費用（合計）</t>
    <rPh sb="0" eb="2">
      <t>ツウシン</t>
    </rPh>
    <rPh sb="2" eb="4">
      <t>カンキョウ</t>
    </rPh>
    <rPh sb="4" eb="6">
      <t>セイビ</t>
    </rPh>
    <rPh sb="6" eb="8">
      <t>ヒヨウ</t>
    </rPh>
    <rPh sb="9" eb="11">
      <t>ゴウケイ</t>
    </rPh>
    <phoneticPr fontId="12"/>
  </si>
  <si>
    <t>見守り機器の導入に伴う通信環境整備に係る経費（積算内訳）</t>
    <rPh sb="0" eb="2">
      <t>ミマモ</t>
    </rPh>
    <rPh sb="20" eb="22">
      <t>ケイヒ</t>
    </rPh>
    <rPh sb="23" eb="25">
      <t>セキサン</t>
    </rPh>
    <rPh sb="25" eb="27">
      <t>ウチワケ</t>
    </rPh>
    <phoneticPr fontId="12"/>
  </si>
  <si>
    <t>費用合計</t>
    <rPh sb="0" eb="2">
      <t>ヒヨウ</t>
    </rPh>
    <rPh sb="2" eb="4">
      <t>ゴウケイ</t>
    </rPh>
    <phoneticPr fontId="12"/>
  </si>
  <si>
    <t>令和8年度障がい福祉分野の介護テクノロジー導入支援事業（介護ロボット等導入支援）
（施設等に対する導入支援分）　事業計画書</t>
    <phoneticPr fontId="12"/>
  </si>
  <si>
    <r>
      <t>参考情報：令和２年度から令和7年度に係るロボット等導入支援事業補助実績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8" eb="10">
      <t>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</si>
  <si>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t>令和８年度障がい福祉分野の介護テクノロジー導入支援事業（介護ロボット等導入支援）
（施設等に対する導入支援分）　積算内訳書</t>
    <phoneticPr fontId="12"/>
  </si>
  <si>
    <t>令和８年度障がい福祉分野の介護テクノロジー導入支援事業（ICT導入支援） 事業計画書</t>
    <phoneticPr fontId="12"/>
  </si>
  <si>
    <r>
      <t>参考情報：令和２年度から令和７年度に係るICT導入モデル事業補助実績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8" eb="10">
      <t>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</si>
  <si>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t>令和８年度障がい福祉分野の介護テクノロジー導入支援事業（ICT導入支援）  積算内訳書</t>
    <phoneticPr fontId="12"/>
  </si>
  <si>
    <t>令和８年度障がい福祉分野の介護テクノロジー導入支援事業（パッケージ型導入支援）
事業計画書</t>
    <phoneticPr fontId="12"/>
  </si>
  <si>
    <r>
      <t>参考情報：令和２年度から令和７年度に係るロボット等導入支援事業もしくはＩＣＴ導入モデル事業補助実績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8" eb="10">
      <t>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12"/>
  </si>
  <si>
    <t>令和８年度障がい福祉分野の介護テクノロジー導入支援事業（パッケージ型導入支援）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</si>
</sst>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4"/>
      <color rgb="FFFF0000"/>
      <name val="ＭＳ Ｐゴシック"/>
      <family val="3"/>
      <charset val="128"/>
    </font>
    <font>
      <sz val="13"/>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b/>
      <u/>
      <sz val="12"/>
      <name val="ＭＳ Ｐゴシック"/>
      <family val="3"/>
      <charset val="128"/>
      <scheme val="minor"/>
    </font>
    <font>
      <b/>
      <sz val="12"/>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6"/>
      <color theme="1"/>
      <name val="ＭＳ Ｐゴシック"/>
      <family val="3"/>
      <charset val="128"/>
    </font>
    <font>
      <sz val="20"/>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9">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13"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66" fillId="0" borderId="0" applyFont="0" applyFill="0" applyBorder="0" applyAlignment="0" applyProtection="0">
      <alignment vertical="center"/>
    </xf>
  </cellStyleXfs>
  <cellXfs count="526">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4" borderId="30" xfId="9" applyFont="1" applyFill="1" applyBorder="1" applyAlignment="1">
      <alignment horizontal="center" vertical="center"/>
    </xf>
    <xf numFmtId="0" fontId="16" fillId="0" borderId="0" xfId="9" applyFont="1">
      <alignment vertical="center"/>
    </xf>
    <xf numFmtId="0" fontId="16" fillId="4" borderId="36" xfId="9" applyFont="1" applyFill="1" applyBorder="1" applyAlignment="1">
      <alignment horizontal="center" vertical="center" shrinkToFit="1"/>
    </xf>
    <xf numFmtId="0" fontId="16" fillId="4" borderId="36" xfId="9" applyFont="1" applyFill="1" applyBorder="1" applyAlignment="1">
      <alignment horizontal="center" vertical="center"/>
    </xf>
    <xf numFmtId="0" fontId="16" fillId="4" borderId="28"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14" fillId="0" borderId="48" xfId="0" applyFont="1" applyBorder="1" applyAlignment="1">
      <alignment horizontal="distributed" vertical="center" wrapText="1" justifyLastLine="1" shrinkToFit="1"/>
    </xf>
    <xf numFmtId="0" fontId="14" fillId="0" borderId="15" xfId="0" applyFont="1" applyBorder="1" applyAlignment="1">
      <alignment horizontal="left" vertical="center" wrapText="1"/>
    </xf>
    <xf numFmtId="0" fontId="14" fillId="0" borderId="17" xfId="0" applyFont="1" applyBorder="1" applyAlignment="1">
      <alignment horizontal="distributed" vertical="center" wrapText="1" justifyLastLine="1" shrinkToFit="1"/>
    </xf>
    <xf numFmtId="0" fontId="14" fillId="0" borderId="19" xfId="0" applyFont="1" applyBorder="1" applyAlignment="1">
      <alignment horizontal="left" vertical="center" wrapText="1"/>
    </xf>
    <xf numFmtId="38" fontId="14" fillId="0" borderId="27" xfId="17" applyFont="1" applyBorder="1" applyAlignment="1">
      <alignment horizontal="left" vertical="center" wrapText="1"/>
    </xf>
    <xf numFmtId="38" fontId="14" fillId="0" borderId="19" xfId="17" applyFont="1" applyBorder="1" applyAlignment="1">
      <alignment horizontal="left" vertical="center" wrapText="1"/>
    </xf>
    <xf numFmtId="0" fontId="14" fillId="0" borderId="24" xfId="0" applyFont="1" applyBorder="1" applyAlignment="1">
      <alignment horizontal="distributed" vertical="center" wrapText="1" justifyLastLine="1" shrinkToFit="1"/>
    </xf>
    <xf numFmtId="0" fontId="14" fillId="0" borderId="27" xfId="0" applyFont="1" applyBorder="1" applyAlignment="1">
      <alignment vertical="center" wrapText="1"/>
    </xf>
    <xf numFmtId="0" fontId="14" fillId="0" borderId="18" xfId="0" applyFont="1" applyBorder="1" applyAlignment="1">
      <alignment vertical="center" wrapText="1"/>
    </xf>
    <xf numFmtId="0" fontId="14" fillId="0" borderId="23" xfId="0" applyFont="1" applyBorder="1" applyAlignment="1">
      <alignment vertical="center" wrapText="1"/>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0"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21" xfId="0" applyBorder="1">
      <alignment vertical="center"/>
    </xf>
    <xf numFmtId="0" fontId="15" fillId="0" borderId="0" xfId="0" applyFont="1" applyAlignment="1">
      <alignment horizontal="left" vertical="center"/>
    </xf>
    <xf numFmtId="0" fontId="43"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8" fillId="0" borderId="0" xfId="0" applyFont="1" applyAlignment="1">
      <alignment horizontal="left" vertical="center"/>
    </xf>
    <xf numFmtId="0" fontId="49" fillId="0" borderId="0" xfId="0" applyFont="1">
      <alignment vertical="center"/>
    </xf>
    <xf numFmtId="0" fontId="50" fillId="0" borderId="0" xfId="0" applyFont="1">
      <alignment vertical="center"/>
    </xf>
    <xf numFmtId="0" fontId="51" fillId="0" borderId="17" xfId="0" applyFont="1" applyBorder="1" applyAlignment="1">
      <alignment horizontal="distributed" vertical="center" wrapText="1" justifyLastLine="1" shrinkToFit="1"/>
    </xf>
    <xf numFmtId="0" fontId="51" fillId="0" borderId="0" xfId="0" applyFont="1" applyAlignment="1">
      <alignment horizontal="center" vertical="center"/>
    </xf>
    <xf numFmtId="0" fontId="51" fillId="0" borderId="0" xfId="0" applyFont="1" applyAlignment="1">
      <alignment horizontal="left" vertical="center"/>
    </xf>
    <xf numFmtId="0" fontId="51" fillId="0" borderId="0" xfId="0" applyFont="1">
      <alignment vertical="center"/>
    </xf>
    <xf numFmtId="0" fontId="51" fillId="0" borderId="48" xfId="0" applyFont="1" applyBorder="1" applyAlignment="1">
      <alignment horizontal="distributed" vertical="center" wrapText="1" justifyLastLine="1" shrinkToFit="1"/>
    </xf>
    <xf numFmtId="0" fontId="51" fillId="0" borderId="15" xfId="0" applyFont="1" applyBorder="1" applyAlignment="1">
      <alignment horizontal="left" vertical="center" wrapText="1"/>
    </xf>
    <xf numFmtId="0" fontId="51" fillId="0" borderId="19" xfId="0" applyFont="1" applyBorder="1" applyAlignment="1">
      <alignment horizontal="left" vertical="center" wrapText="1"/>
    </xf>
    <xf numFmtId="38" fontId="51" fillId="0" borderId="27" xfId="17" applyFont="1" applyBorder="1" applyAlignment="1">
      <alignment horizontal="left" vertical="center" wrapText="1"/>
    </xf>
    <xf numFmtId="38" fontId="51" fillId="0" borderId="19" xfId="17" applyFont="1" applyBorder="1" applyAlignment="1">
      <alignment horizontal="left" vertical="center" wrapText="1"/>
    </xf>
    <xf numFmtId="0" fontId="51" fillId="0" borderId="24" xfId="0" applyFont="1" applyBorder="1" applyAlignment="1">
      <alignment horizontal="distributed" vertical="center" wrapText="1" justifyLastLine="1" shrinkToFit="1"/>
    </xf>
    <xf numFmtId="0" fontId="51" fillId="0" borderId="27" xfId="0" applyFont="1" applyBorder="1" applyAlignment="1">
      <alignment vertical="center" wrapText="1"/>
    </xf>
    <xf numFmtId="0" fontId="51" fillId="0" borderId="78" xfId="0" applyFont="1" applyBorder="1" applyAlignment="1">
      <alignment horizontal="distributed" vertical="center" wrapText="1" justifyLastLine="1" shrinkToFit="1"/>
    </xf>
    <xf numFmtId="0" fontId="51" fillId="0" borderId="79" xfId="0" applyFont="1" applyBorder="1" applyAlignment="1">
      <alignment vertical="center" wrapText="1"/>
    </xf>
    <xf numFmtId="0" fontId="52"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54" fillId="0" borderId="0" xfId="0" applyFont="1">
      <alignment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lignment vertical="center"/>
    </xf>
    <xf numFmtId="0" fontId="57" fillId="0" borderId="0" xfId="0" applyFont="1" applyAlignment="1">
      <alignment horizontal="center" vertical="center" wrapText="1"/>
    </xf>
    <xf numFmtId="0" fontId="47" fillId="0" borderId="2" xfId="0" applyFont="1" applyBorder="1" applyAlignment="1">
      <alignment wrapText="1"/>
    </xf>
    <xf numFmtId="0" fontId="54" fillId="0" borderId="0" xfId="0" applyFont="1" applyAlignment="1">
      <alignment horizontal="right"/>
    </xf>
    <xf numFmtId="0" fontId="55" fillId="0" borderId="1" xfId="0" applyFont="1" applyBorder="1" applyProtection="1">
      <alignment vertical="center"/>
      <protection locked="0"/>
    </xf>
    <xf numFmtId="0" fontId="50" fillId="0" borderId="14" xfId="0" applyFont="1" applyBorder="1" applyAlignment="1" applyProtection="1">
      <alignment horizontal="center" vertical="center" wrapText="1" shrinkToFit="1"/>
      <protection locked="0"/>
    </xf>
    <xf numFmtId="0" fontId="50" fillId="0" borderId="2" xfId="0" applyFont="1" applyBorder="1" applyAlignment="1" applyProtection="1">
      <alignment horizontal="center" vertical="center" wrapText="1" shrinkToFit="1"/>
      <protection locked="0"/>
    </xf>
    <xf numFmtId="0" fontId="50" fillId="0" borderId="1" xfId="0" applyFont="1" applyBorder="1" applyAlignment="1" applyProtection="1">
      <alignment horizontal="center" vertical="center" wrapText="1" shrinkToFit="1"/>
      <protection locked="0"/>
    </xf>
    <xf numFmtId="38" fontId="55" fillId="0" borderId="81" xfId="34" applyFont="1" applyFill="1" applyBorder="1" applyAlignment="1">
      <alignment horizontal="right" vertical="center"/>
    </xf>
    <xf numFmtId="38" fontId="55" fillId="0" borderId="82" xfId="34" applyFont="1" applyFill="1" applyBorder="1" applyAlignment="1">
      <alignment horizontal="right" vertical="center"/>
    </xf>
    <xf numFmtId="38" fontId="55" fillId="0" borderId="0" xfId="34" applyFont="1" applyFill="1" applyBorder="1" applyAlignment="1">
      <alignment horizontal="center" vertical="center"/>
    </xf>
    <xf numFmtId="38" fontId="55" fillId="0" borderId="0" xfId="34" applyFont="1" applyFill="1" applyBorder="1" applyAlignment="1">
      <alignment horizontal="right" vertical="center"/>
    </xf>
    <xf numFmtId="38" fontId="55" fillId="0" borderId="0" xfId="34" applyFont="1" applyFill="1" applyBorder="1" applyAlignment="1">
      <alignment vertical="center"/>
    </xf>
    <xf numFmtId="38" fontId="55" fillId="3" borderId="15" xfId="34" applyFont="1" applyFill="1" applyBorder="1">
      <alignment vertical="center"/>
    </xf>
    <xf numFmtId="38" fontId="55" fillId="3" borderId="23" xfId="34" applyFont="1" applyFill="1" applyBorder="1">
      <alignment vertical="center"/>
    </xf>
    <xf numFmtId="38" fontId="54" fillId="0" borderId="0" xfId="34" applyFont="1" applyFill="1" applyBorder="1" applyAlignment="1">
      <alignment horizontal="left" vertical="center"/>
    </xf>
    <xf numFmtId="0" fontId="54" fillId="0" borderId="0" xfId="0" applyFont="1" applyAlignment="1">
      <alignment horizontal="right" vertical="center"/>
    </xf>
    <xf numFmtId="0" fontId="55" fillId="0" borderId="0" xfId="0" applyFont="1">
      <alignment vertical="center"/>
    </xf>
    <xf numFmtId="0" fontId="58" fillId="0" borderId="0" xfId="0" applyFont="1">
      <alignment vertical="center"/>
    </xf>
    <xf numFmtId="38" fontId="55" fillId="3" borderId="84" xfId="34" applyFont="1" applyFill="1" applyBorder="1" applyAlignment="1">
      <alignment vertical="center"/>
    </xf>
    <xf numFmtId="0" fontId="0" fillId="0" borderId="0" xfId="0" applyAlignment="1" applyProtection="1">
      <alignment horizontal="left"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38" fontId="50" fillId="0" borderId="13" xfId="34" applyFont="1" applyFill="1" applyBorder="1" applyAlignment="1">
      <alignment vertical="center" wrapText="1" shrinkToFit="1"/>
    </xf>
    <xf numFmtId="38" fontId="50" fillId="3" borderId="85" xfId="34" applyFont="1" applyFill="1" applyBorder="1" applyAlignment="1">
      <alignment vertical="center" wrapText="1" shrinkToFit="1"/>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60" fillId="0" borderId="87" xfId="0" applyNumberFormat="1" applyFont="1" applyBorder="1" applyAlignment="1">
      <alignment horizontal="center" vertical="center"/>
    </xf>
    <xf numFmtId="178" fontId="0" fillId="0" borderId="0" xfId="0" applyNumberFormat="1" applyAlignment="1">
      <alignment horizontal="center" vertical="center" shrinkToFit="1"/>
    </xf>
    <xf numFmtId="178" fontId="60" fillId="0" borderId="0" xfId="0" applyNumberFormat="1" applyFont="1" applyAlignment="1">
      <alignment horizontal="center" vertical="center"/>
    </xf>
    <xf numFmtId="41" fontId="59"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8" fillId="9"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4"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0" fillId="0" borderId="29" xfId="0" applyBorder="1">
      <alignment vertical="center"/>
    </xf>
    <xf numFmtId="0" fontId="0" fillId="0" borderId="12" xfId="0" applyBorder="1">
      <alignment vertical="center"/>
    </xf>
    <xf numFmtId="0" fontId="39" fillId="0" borderId="0" xfId="0" applyFont="1" applyAlignment="1">
      <alignment horizontal="center" vertical="center"/>
    </xf>
    <xf numFmtId="177" fontId="45"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2" fillId="0" borderId="0" xfId="0" applyFont="1" applyAlignment="1">
      <alignment horizontal="center" vertical="center" wrapText="1"/>
    </xf>
    <xf numFmtId="177" fontId="23" fillId="0" borderId="0" xfId="0" applyNumberFormat="1" applyFont="1">
      <alignment vertical="center"/>
    </xf>
    <xf numFmtId="0" fontId="16" fillId="0" borderId="0" xfId="36" applyFont="1">
      <alignment vertical="center"/>
    </xf>
    <xf numFmtId="0" fontId="27"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14" fillId="0" borderId="26" xfId="0" applyFont="1" applyBorder="1" applyAlignment="1">
      <alignment horizontal="distributed" vertical="center" wrapText="1" justifyLastLine="1" shrinkToFit="1"/>
    </xf>
    <xf numFmtId="0" fontId="14" fillId="0" borderId="25" xfId="0" applyFont="1" applyBorder="1" applyAlignment="1">
      <alignment horizontal="distributed" vertical="center" wrapText="1" justifyLastLine="1" shrinkToFit="1"/>
    </xf>
    <xf numFmtId="0" fontId="16" fillId="0" borderId="0" xfId="37" applyFont="1">
      <alignment vertical="center"/>
    </xf>
    <xf numFmtId="0" fontId="27" fillId="0" borderId="0" xfId="37" applyFont="1" applyAlignment="1">
      <alignment horizontal="center" vertical="center"/>
    </xf>
    <xf numFmtId="0" fontId="1" fillId="0" borderId="0" xfId="37">
      <alignment vertical="center"/>
    </xf>
    <xf numFmtId="0" fontId="16" fillId="0" borderId="0" xfId="37" applyFont="1" applyProtection="1">
      <alignment vertical="center"/>
      <protection locked="0"/>
    </xf>
    <xf numFmtId="0" fontId="19" fillId="0" borderId="0" xfId="37" applyFont="1" applyAlignment="1" applyProtection="1">
      <alignment horizontal="center" vertical="center"/>
      <protection locked="0"/>
    </xf>
    <xf numFmtId="0" fontId="1" fillId="0" borderId="0" xfId="37" applyProtection="1">
      <alignment vertical="center"/>
      <protection locked="0"/>
    </xf>
    <xf numFmtId="0" fontId="35" fillId="0" borderId="0" xfId="37" applyFont="1" applyAlignment="1" applyProtection="1">
      <alignment horizontal="center" vertical="center" shrinkToFit="1"/>
      <protection locked="0"/>
    </xf>
    <xf numFmtId="0" fontId="34" fillId="0" borderId="0" xfId="37" applyFont="1" applyAlignment="1" applyProtection="1">
      <alignment horizontal="center" vertical="center"/>
      <protection locked="0"/>
    </xf>
    <xf numFmtId="0" fontId="27" fillId="0" borderId="0" xfId="0" applyFont="1" applyAlignment="1">
      <alignment horizontal="center" vertical="center" wrapText="1"/>
    </xf>
    <xf numFmtId="0" fontId="0" fillId="0" borderId="2" xfId="0" applyBorder="1">
      <alignment vertical="center"/>
    </xf>
    <xf numFmtId="0" fontId="0" fillId="0" borderId="26" xfId="0" applyBorder="1">
      <alignment vertical="center"/>
    </xf>
    <xf numFmtId="0" fontId="0" fillId="6" borderId="0" xfId="0" applyFill="1">
      <alignment vertical="center"/>
    </xf>
    <xf numFmtId="0" fontId="0" fillId="0" borderId="0" xfId="0" applyAlignment="1">
      <alignment vertical="center" wrapText="1"/>
    </xf>
    <xf numFmtId="38" fontId="55" fillId="3" borderId="27" xfId="34" applyFont="1" applyFill="1" applyBorder="1" applyAlignment="1">
      <alignment vertical="center"/>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62"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30" xfId="0" applyNumberFormat="1" applyFont="1" applyBorder="1" applyAlignment="1">
      <alignment horizontal="center" vertical="center" shrinkToFit="1"/>
    </xf>
    <xf numFmtId="0" fontId="34"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4" fillId="0" borderId="57" xfId="0" applyFont="1" applyBorder="1" applyAlignment="1">
      <alignment horizontal="left" vertical="center" shrinkToFit="1"/>
    </xf>
    <xf numFmtId="180" fontId="14" fillId="0" borderId="57" xfId="0" applyNumberFormat="1" applyFont="1" applyBorder="1" applyAlignment="1">
      <alignment vertical="center" shrinkToFit="1"/>
    </xf>
    <xf numFmtId="181" fontId="14" fillId="0" borderId="57" xfId="0" applyNumberFormat="1" applyFont="1" applyBorder="1" applyAlignment="1">
      <alignment vertical="center" shrinkToFit="1"/>
    </xf>
    <xf numFmtId="182" fontId="14" fillId="0" borderId="57"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61" xfId="0" applyFont="1" applyBorder="1" applyAlignment="1">
      <alignment horizontal="left" vertical="center" shrinkToFit="1"/>
    </xf>
    <xf numFmtId="180" fontId="14" fillId="0" borderId="61" xfId="0" applyNumberFormat="1" applyFont="1" applyBorder="1" applyAlignment="1">
      <alignment vertical="center" shrinkToFit="1"/>
    </xf>
    <xf numFmtId="181" fontId="14" fillId="0" borderId="61" xfId="0" applyNumberFormat="1" applyFont="1" applyBorder="1" applyAlignment="1">
      <alignment vertical="center" shrinkToFit="1"/>
    </xf>
    <xf numFmtId="182" fontId="14" fillId="0" borderId="61" xfId="0" applyNumberFormat="1" applyFont="1" applyBorder="1" applyAlignment="1">
      <alignment vertical="center" shrinkToFit="1"/>
    </xf>
    <xf numFmtId="183" fontId="14" fillId="2" borderId="61" xfId="0" applyNumberFormat="1" applyFont="1" applyFill="1" applyBorder="1" applyAlignment="1">
      <alignment vertical="center" shrinkToFit="1"/>
    </xf>
    <xf numFmtId="184" fontId="14" fillId="2" borderId="61" xfId="0" applyNumberFormat="1" applyFont="1" applyFill="1" applyBorder="1" applyAlignment="1">
      <alignment vertical="center" shrinkToFit="1"/>
    </xf>
    <xf numFmtId="0" fontId="14" fillId="0" borderId="68" xfId="0" applyFont="1" applyBorder="1" applyAlignment="1">
      <alignment horizontal="left" vertical="center" shrinkToFit="1"/>
    </xf>
    <xf numFmtId="180" fontId="14" fillId="0" borderId="68" xfId="0" applyNumberFormat="1" applyFont="1" applyBorder="1" applyAlignment="1">
      <alignment vertical="center" shrinkToFit="1"/>
    </xf>
    <xf numFmtId="181" fontId="14" fillId="0" borderId="68" xfId="0" applyNumberFormat="1" applyFont="1" applyBorder="1" applyAlignment="1">
      <alignment vertical="center" shrinkToFit="1"/>
    </xf>
    <xf numFmtId="182" fontId="14" fillId="0" borderId="68" xfId="0" applyNumberFormat="1" applyFont="1" applyBorder="1" applyAlignment="1">
      <alignment vertical="center" shrinkToFit="1"/>
    </xf>
    <xf numFmtId="183" fontId="14" fillId="2" borderId="68" xfId="0" applyNumberFormat="1" applyFont="1" applyFill="1" applyBorder="1" applyAlignment="1">
      <alignment vertical="center" shrinkToFit="1"/>
    </xf>
    <xf numFmtId="184" fontId="14" fillId="2" borderId="68" xfId="0" applyNumberFormat="1" applyFont="1" applyFill="1" applyBorder="1" applyAlignment="1">
      <alignment vertical="center" shrinkToFit="1"/>
    </xf>
    <xf numFmtId="0" fontId="14" fillId="0" borderId="74" xfId="0" applyFont="1" applyBorder="1" applyAlignment="1">
      <alignment horizontal="left" vertical="center" shrinkToFit="1"/>
    </xf>
    <xf numFmtId="180" fontId="14" fillId="0" borderId="74" xfId="0" applyNumberFormat="1" applyFont="1" applyBorder="1" applyAlignment="1">
      <alignment vertical="center" shrinkToFit="1"/>
    </xf>
    <xf numFmtId="181" fontId="14" fillId="0" borderId="74" xfId="0" applyNumberFormat="1" applyFont="1" applyBorder="1" applyAlignment="1">
      <alignment vertical="center" shrinkToFit="1"/>
    </xf>
    <xf numFmtId="182" fontId="14" fillId="0" borderId="74" xfId="0" applyNumberFormat="1" applyFont="1" applyBorder="1" applyAlignment="1">
      <alignment vertical="center" shrinkToFit="1"/>
    </xf>
    <xf numFmtId="183" fontId="14" fillId="2" borderId="74" xfId="0" applyNumberFormat="1" applyFont="1" applyFill="1" applyBorder="1" applyAlignment="1">
      <alignment vertical="center" shrinkToFit="1"/>
    </xf>
    <xf numFmtId="184" fontId="14" fillId="2" borderId="74" xfId="0" applyNumberFormat="1" applyFont="1" applyFill="1" applyBorder="1" applyAlignment="1">
      <alignment vertical="center" shrinkToFit="1"/>
    </xf>
    <xf numFmtId="183" fontId="14" fillId="2" borderId="20" xfId="0" applyNumberFormat="1" applyFont="1" applyFill="1" applyBorder="1" applyAlignment="1">
      <alignment vertical="center" shrinkToFit="1"/>
    </xf>
    <xf numFmtId="184" fontId="14" fillId="2" borderId="20"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0" fontId="14" fillId="7" borderId="11" xfId="0" applyFont="1" applyFill="1" applyBorder="1" applyAlignment="1">
      <alignment horizontal="center" vertical="center" wrapText="1"/>
    </xf>
    <xf numFmtId="177" fontId="30" fillId="2" borderId="1" xfId="0" applyNumberFormat="1" applyFont="1" applyFill="1" applyBorder="1">
      <alignment vertical="center"/>
    </xf>
    <xf numFmtId="0" fontId="59" fillId="4" borderId="1" xfId="9" applyFont="1" applyFill="1" applyBorder="1" applyAlignment="1" applyProtection="1">
      <alignment horizontal="center" vertical="center"/>
      <protection locked="0"/>
    </xf>
    <xf numFmtId="0" fontId="59" fillId="0" borderId="0" xfId="9" applyFont="1">
      <alignment vertical="center"/>
    </xf>
    <xf numFmtId="0" fontId="17" fillId="4" borderId="28" xfId="9" applyFont="1" applyFill="1" applyBorder="1" applyAlignment="1">
      <alignment horizontal="center" vertical="center"/>
    </xf>
    <xf numFmtId="0" fontId="17" fillId="4" borderId="36" xfId="9" applyFont="1" applyFill="1" applyBorder="1" applyAlignment="1">
      <alignment horizontal="center" vertical="center"/>
    </xf>
    <xf numFmtId="0" fontId="17" fillId="4" borderId="36" xfId="9" applyFont="1" applyFill="1" applyBorder="1" applyAlignment="1">
      <alignment horizontal="center" vertical="center" shrinkToFit="1"/>
    </xf>
    <xf numFmtId="0" fontId="17" fillId="4" borderId="30"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32" fillId="0" borderId="3" xfId="9" applyFont="1" applyBorder="1" applyAlignment="1" applyProtection="1">
      <alignment horizontal="center" vertical="center"/>
      <protection locked="0"/>
    </xf>
    <xf numFmtId="0" fontId="59" fillId="0" borderId="0" xfId="9" applyFont="1" applyAlignment="1" applyProtection="1">
      <alignment horizontal="center" vertical="center"/>
      <protection locked="0"/>
    </xf>
    <xf numFmtId="0" fontId="59" fillId="0" borderId="0" xfId="9" applyFont="1" applyAlignment="1" applyProtection="1">
      <alignment horizontal="left" vertical="center"/>
      <protection locked="0"/>
    </xf>
    <xf numFmtId="0" fontId="64" fillId="0" borderId="1" xfId="0" applyFont="1" applyBorder="1" applyAlignment="1">
      <alignment horizontal="center" vertical="center" wrapText="1" shrinkToFit="1"/>
    </xf>
    <xf numFmtId="0" fontId="64" fillId="0" borderId="1" xfId="0" applyFont="1" applyBorder="1" applyAlignment="1">
      <alignment horizontal="center" vertical="center" shrinkToFit="1"/>
    </xf>
    <xf numFmtId="0" fontId="64" fillId="0" borderId="6" xfId="0" applyFont="1" applyBorder="1" applyAlignment="1">
      <alignment horizontal="center" vertical="center" shrinkToFit="1"/>
    </xf>
    <xf numFmtId="0" fontId="64" fillId="0" borderId="4" xfId="0" applyFont="1" applyBorder="1" applyAlignment="1">
      <alignment horizontal="center" vertical="center" wrapText="1" shrinkToFit="1"/>
    </xf>
    <xf numFmtId="0" fontId="54" fillId="0" borderId="80" xfId="0" applyFont="1" applyBorder="1" applyAlignment="1">
      <alignment horizontal="center" vertical="center" wrapText="1" shrinkToFit="1"/>
    </xf>
    <xf numFmtId="38" fontId="54" fillId="0" borderId="28" xfId="34" applyFont="1" applyFill="1" applyBorder="1" applyAlignment="1">
      <alignment vertical="center"/>
    </xf>
    <xf numFmtId="38" fontId="54" fillId="0" borderId="83" xfId="34" applyFont="1" applyFill="1" applyBorder="1" applyAlignment="1">
      <alignment vertical="center"/>
    </xf>
    <xf numFmtId="0" fontId="25" fillId="5" borderId="86" xfId="0" applyFont="1" applyFill="1" applyBorder="1" applyAlignment="1">
      <alignment horizontal="center" vertical="center"/>
    </xf>
    <xf numFmtId="0" fontId="25" fillId="5" borderId="7" xfId="0" applyFont="1" applyFill="1" applyBorder="1" applyAlignment="1">
      <alignment horizontal="center" vertical="center"/>
    </xf>
    <xf numFmtId="0" fontId="14" fillId="5" borderId="36"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7" borderId="11" xfId="0" applyFont="1" applyFill="1" applyBorder="1" applyAlignment="1">
      <alignment horizontal="center" vertical="center" wrapText="1"/>
    </xf>
    <xf numFmtId="181" fontId="14" fillId="2" borderId="57" xfId="0" applyNumberFormat="1" applyFont="1" applyFill="1" applyBorder="1" applyAlignment="1">
      <alignment vertical="center" shrinkToFit="1"/>
    </xf>
    <xf numFmtId="184" fontId="14" fillId="2" borderId="57" xfId="0" applyNumberFormat="1" applyFont="1" applyFill="1" applyBorder="1" applyAlignment="1">
      <alignment vertical="center" shrinkToFit="1"/>
    </xf>
    <xf numFmtId="181" fontId="14" fillId="2" borderId="61"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4"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8" borderId="11" xfId="0" applyFont="1" applyFill="1" applyBorder="1" applyAlignment="1">
      <alignment horizontal="center" vertical="center" wrapText="1"/>
    </xf>
    <xf numFmtId="0" fontId="17" fillId="8" borderId="11" xfId="0" applyFont="1" applyFill="1" applyBorder="1" applyAlignment="1">
      <alignment horizontal="center" vertical="center" wrapText="1"/>
    </xf>
    <xf numFmtId="185" fontId="14" fillId="0" borderId="57" xfId="0" applyNumberFormat="1" applyFont="1" applyBorder="1" applyAlignment="1">
      <alignment vertical="center" shrinkToFit="1"/>
    </xf>
    <xf numFmtId="185" fontId="14" fillId="2" borderId="57" xfId="0" applyNumberFormat="1" applyFont="1" applyFill="1" applyBorder="1" applyAlignment="1">
      <alignment vertical="center" shrinkToFit="1"/>
    </xf>
    <xf numFmtId="185" fontId="14" fillId="0" borderId="61" xfId="0" applyNumberFormat="1" applyFont="1" applyBorder="1" applyAlignment="1">
      <alignment vertical="center" shrinkToFit="1"/>
    </xf>
    <xf numFmtId="185" fontId="14" fillId="2" borderId="61" xfId="0" applyNumberFormat="1" applyFont="1" applyFill="1" applyBorder="1" applyAlignment="1">
      <alignment vertical="center" shrinkToFit="1"/>
    </xf>
    <xf numFmtId="0" fontId="14" fillId="8" borderId="4" xfId="0" applyFont="1" applyFill="1" applyBorder="1" applyAlignment="1">
      <alignment vertical="center" shrinkToFit="1"/>
    </xf>
    <xf numFmtId="185" fontId="14" fillId="0" borderId="1" xfId="0" applyNumberFormat="1" applyFont="1" applyBorder="1" applyAlignment="1">
      <alignment vertical="center" shrinkToFit="1"/>
    </xf>
    <xf numFmtId="185" fontId="14" fillId="2" borderId="1" xfId="0" applyNumberFormat="1" applyFont="1" applyFill="1" applyBorder="1" applyAlignment="1">
      <alignment vertical="center" shrinkToFit="1"/>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0" fillId="0" borderId="13" xfId="0" applyBorder="1">
      <alignment vertical="center"/>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21"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9" xfId="0" applyFont="1" applyBorder="1">
      <alignment vertical="center"/>
    </xf>
    <xf numFmtId="0" fontId="14" fillId="0" borderId="12" xfId="0" applyFont="1" applyBorder="1">
      <alignment vertical="center"/>
    </xf>
    <xf numFmtId="177" fontId="39"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7" borderId="11" xfId="0" applyFill="1" applyBorder="1" applyAlignment="1">
      <alignment horizontal="center" vertical="center" wrapText="1"/>
    </xf>
    <xf numFmtId="38" fontId="55" fillId="0" borderId="1" xfId="34" applyFont="1" applyFill="1" applyBorder="1" applyAlignment="1">
      <alignment horizontal="right" vertical="center"/>
    </xf>
    <xf numFmtId="0" fontId="54" fillId="0" borderId="1" xfId="0" applyFont="1" applyBorder="1" applyAlignment="1" applyProtection="1">
      <alignment horizontal="center" vertical="center"/>
      <protection locked="0"/>
    </xf>
    <xf numFmtId="0" fontId="35" fillId="0" borderId="88" xfId="0" applyFont="1" applyBorder="1" applyAlignment="1">
      <alignment horizontal="center" vertical="center"/>
    </xf>
    <xf numFmtId="0" fontId="33" fillId="0" borderId="0" xfId="0" applyFont="1" applyAlignment="1">
      <alignment horizontal="center" vertical="center"/>
    </xf>
    <xf numFmtId="0" fontId="68" fillId="0" borderId="0" xfId="0" applyFont="1" applyAlignment="1">
      <alignment horizontal="left" vertical="center"/>
    </xf>
    <xf numFmtId="0" fontId="65" fillId="0" borderId="0" xfId="0" applyFont="1" applyAlignment="1">
      <alignment horizontal="center" vertical="center" wrapText="1"/>
    </xf>
    <xf numFmtId="0" fontId="31" fillId="0" borderId="53" xfId="0" applyFont="1" applyBorder="1" applyAlignment="1">
      <alignment horizontal="center" vertical="center"/>
    </xf>
    <xf numFmtId="0" fontId="31" fillId="0" borderId="34" xfId="0" applyFont="1" applyBorder="1" applyAlignment="1">
      <alignment horizontal="center" vertical="center"/>
    </xf>
    <xf numFmtId="0" fontId="31" fillId="0" borderId="33"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2" fillId="5" borderId="69" xfId="0" applyFont="1" applyFill="1" applyBorder="1" applyAlignment="1">
      <alignment horizontal="center" vertical="center"/>
    </xf>
    <xf numFmtId="0" fontId="29" fillId="5" borderId="70" xfId="0" applyFont="1" applyFill="1" applyBorder="1" applyAlignment="1">
      <alignment horizontal="center" vertical="center"/>
    </xf>
    <xf numFmtId="0" fontId="0" fillId="0" borderId="41" xfId="0" applyBorder="1" applyAlignment="1">
      <alignment horizontal="left" vertical="center"/>
    </xf>
    <xf numFmtId="0" fontId="0" fillId="0" borderId="40" xfId="0" applyBorder="1" applyAlignment="1">
      <alignment horizontal="left" vertical="center"/>
    </xf>
    <xf numFmtId="0" fontId="0" fillId="0" borderId="39" xfId="0" applyBorder="1" applyAlignment="1">
      <alignment horizontal="left" vertical="center"/>
    </xf>
    <xf numFmtId="0" fontId="14" fillId="5" borderId="53" xfId="0" applyFont="1" applyFill="1" applyBorder="1" applyAlignment="1">
      <alignment horizontal="center" vertical="center"/>
    </xf>
    <xf numFmtId="0" fontId="14" fillId="5" borderId="71" xfId="0" applyFont="1" applyFill="1" applyBorder="1" applyAlignment="1">
      <alignment horizontal="center" vertical="center"/>
    </xf>
    <xf numFmtId="0" fontId="0" fillId="0" borderId="38"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42" fillId="5" borderId="54" xfId="0" applyFont="1" applyFill="1" applyBorder="1" applyAlignment="1">
      <alignment horizontal="center" vertical="center"/>
    </xf>
    <xf numFmtId="0" fontId="29" fillId="5" borderId="72" xfId="0" applyFont="1" applyFill="1" applyBorder="1" applyAlignment="1">
      <alignment horizontal="center" vertical="center"/>
    </xf>
    <xf numFmtId="0" fontId="0" fillId="0" borderId="37"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4" fillId="5" borderId="73" xfId="0" applyFont="1" applyFill="1" applyBorder="1" applyAlignment="1">
      <alignment horizontal="center" vertical="center"/>
    </xf>
    <xf numFmtId="0" fontId="14" fillId="5" borderId="26" xfId="0" applyFont="1" applyFill="1" applyBorder="1" applyAlignment="1">
      <alignment horizontal="center"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35" xfId="0" applyBorder="1" applyAlignment="1">
      <alignment horizontal="left" vertical="center"/>
    </xf>
    <xf numFmtId="0" fontId="14" fillId="5" borderId="7"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0" fillId="5" borderId="0" xfId="0" applyFill="1" applyAlignment="1" applyProtection="1">
      <alignment horizontal="left" vertical="center"/>
      <protection locked="0"/>
    </xf>
    <xf numFmtId="0" fontId="0" fillId="5" borderId="54" xfId="0" applyFill="1" applyBorder="1" applyAlignment="1">
      <alignment horizontal="left" vertical="center" shrinkToFit="1"/>
    </xf>
    <xf numFmtId="0" fontId="0" fillId="5" borderId="32" xfId="0" applyFill="1" applyBorder="1" applyAlignment="1">
      <alignment horizontal="left" vertical="center" shrinkToFit="1"/>
    </xf>
    <xf numFmtId="0" fontId="0" fillId="5" borderId="31" xfId="0" applyFill="1" applyBorder="1" applyAlignment="1">
      <alignment horizontal="left" vertical="center" shrinkToFit="1"/>
    </xf>
    <xf numFmtId="179" fontId="34" fillId="0" borderId="53" xfId="0" applyNumberFormat="1" applyFont="1" applyBorder="1" applyAlignment="1">
      <alignment horizontal="center" vertical="center"/>
    </xf>
    <xf numFmtId="179" fontId="34" fillId="0" borderId="34" xfId="0" applyNumberFormat="1" applyFont="1" applyBorder="1" applyAlignment="1">
      <alignment horizontal="center" vertical="center"/>
    </xf>
    <xf numFmtId="179" fontId="34" fillId="0" borderId="33" xfId="0" applyNumberFormat="1" applyFont="1" applyBorder="1" applyAlignment="1">
      <alignment horizontal="center" vertical="center"/>
    </xf>
    <xf numFmtId="0" fontId="14" fillId="5" borderId="54" xfId="0" applyFont="1" applyFill="1" applyBorder="1" applyAlignment="1">
      <alignment horizontal="left" vertical="center" shrinkToFit="1"/>
    </xf>
    <xf numFmtId="0" fontId="14" fillId="5" borderId="32" xfId="0" applyFont="1" applyFill="1" applyBorder="1" applyAlignment="1">
      <alignment horizontal="left" vertical="center" shrinkToFit="1"/>
    </xf>
    <xf numFmtId="0" fontId="14" fillId="5" borderId="31" xfId="0" applyFont="1" applyFill="1" applyBorder="1" applyAlignment="1">
      <alignment horizontal="left" vertical="center" shrinkToFit="1"/>
    </xf>
    <xf numFmtId="178" fontId="0" fillId="0" borderId="52" xfId="0" applyNumberFormat="1" applyBorder="1" applyAlignment="1">
      <alignment horizontal="center" vertical="center" shrinkToFit="1"/>
    </xf>
    <xf numFmtId="178" fontId="0" fillId="0" borderId="51" xfId="0" applyNumberFormat="1" applyBorder="1" applyAlignment="1">
      <alignment horizontal="center" vertical="center" shrinkToFit="1"/>
    </xf>
    <xf numFmtId="178" fontId="14" fillId="0" borderId="52" xfId="0" applyNumberFormat="1" applyFont="1" applyBorder="1" applyAlignment="1">
      <alignment horizontal="center" vertical="center" shrinkToFit="1"/>
    </xf>
    <xf numFmtId="178" fontId="14" fillId="0" borderId="55" xfId="0" applyNumberFormat="1" applyFont="1" applyBorder="1" applyAlignment="1">
      <alignment horizontal="center" vertical="center" shrinkToFit="1"/>
    </xf>
    <xf numFmtId="178" fontId="14" fillId="0" borderId="51" xfId="0" applyNumberFormat="1" applyFont="1" applyBorder="1" applyAlignment="1">
      <alignment horizontal="center" vertical="center" shrinkToFit="1"/>
    </xf>
    <xf numFmtId="178" fontId="23" fillId="0" borderId="55" xfId="0" applyNumberFormat="1" applyFont="1" applyBorder="1" applyAlignment="1">
      <alignment horizontal="center" vertical="center"/>
    </xf>
    <xf numFmtId="178" fontId="23" fillId="0" borderId="56" xfId="0" applyNumberFormat="1" applyFont="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0" fillId="6" borderId="3" xfId="0" applyFill="1" applyBorder="1" applyAlignment="1">
      <alignment horizontal="center" vertical="center"/>
    </xf>
    <xf numFmtId="0" fontId="0" fillId="0" borderId="26" xfId="0" applyBorder="1" applyAlignment="1">
      <alignment horizontal="left" vertical="center"/>
    </xf>
    <xf numFmtId="0" fontId="42" fillId="0" borderId="1" xfId="0" applyFont="1" applyBorder="1" applyAlignment="1">
      <alignment horizontal="left" vertical="top" wrapText="1"/>
    </xf>
    <xf numFmtId="0" fontId="24" fillId="7" borderId="11" xfId="0" applyFont="1" applyFill="1" applyBorder="1" applyAlignment="1">
      <alignment horizontal="center" vertical="center" wrapText="1"/>
    </xf>
    <xf numFmtId="0" fontId="41" fillId="7" borderId="20"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8" xfId="0" applyNumberFormat="1" applyFont="1" applyFill="1" applyBorder="1" applyAlignment="1">
      <alignment horizontal="right" vertical="center" shrinkToFit="1"/>
    </xf>
    <xf numFmtId="181" fontId="14" fillId="2" borderId="59" xfId="0" applyNumberFormat="1" applyFont="1" applyFill="1" applyBorder="1" applyAlignment="1">
      <alignment horizontal="right" vertical="center" shrinkToFit="1"/>
    </xf>
    <xf numFmtId="181" fontId="14" fillId="2" borderId="60" xfId="0" applyNumberFormat="1" applyFont="1" applyFill="1" applyBorder="1" applyAlignment="1">
      <alignment horizontal="right" vertical="center" shrinkToFit="1"/>
    </xf>
    <xf numFmtId="181" fontId="14" fillId="2" borderId="62"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181" fontId="14" fillId="2" borderId="66" xfId="0" applyNumberFormat="1" applyFont="1" applyFill="1" applyBorder="1" applyAlignment="1">
      <alignment horizontal="right" vertical="center" shrinkToFit="1"/>
    </xf>
    <xf numFmtId="181" fontId="14" fillId="2" borderId="67" xfId="0" applyNumberFormat="1" applyFont="1" applyFill="1" applyBorder="1" applyAlignment="1">
      <alignment horizontal="right" vertical="center" shrinkToFit="1"/>
    </xf>
    <xf numFmtId="181" fontId="14" fillId="2" borderId="75" xfId="0" applyNumberFormat="1" applyFont="1" applyFill="1" applyBorder="1" applyAlignment="1">
      <alignment horizontal="right" vertical="center" shrinkToFit="1"/>
    </xf>
    <xf numFmtId="181" fontId="14" fillId="2" borderId="76" xfId="0" applyNumberFormat="1" applyFont="1" applyFill="1" applyBorder="1" applyAlignment="1">
      <alignment horizontal="right" vertical="center" shrinkToFit="1"/>
    </xf>
    <xf numFmtId="181" fontId="14" fillId="2" borderId="77" xfId="0" applyNumberFormat="1" applyFont="1" applyFill="1" applyBorder="1" applyAlignment="1">
      <alignment horizontal="right" vertical="center" shrinkToFit="1"/>
    </xf>
    <xf numFmtId="0" fontId="14" fillId="7" borderId="10"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0" fillId="7" borderId="20" xfId="0" applyFill="1" applyBorder="1" applyAlignment="1">
      <alignment horizontal="center" vertical="center" wrapText="1"/>
    </xf>
    <xf numFmtId="0" fontId="14" fillId="7" borderId="4" xfId="0" applyFont="1" applyFill="1" applyBorder="1" applyAlignment="1">
      <alignment horizontal="center" vertical="center" shrinkToFit="1"/>
    </xf>
    <xf numFmtId="0" fontId="14" fillId="7"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46" fillId="0" borderId="1" xfId="0" applyFont="1" applyBorder="1" applyAlignment="1">
      <alignment horizontal="left" vertical="top" wrapText="1"/>
    </xf>
    <xf numFmtId="0" fontId="0" fillId="0" borderId="0" xfId="0" applyAlignment="1">
      <alignment horizontal="center" vertical="center" wrapText="1"/>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xf numFmtId="0" fontId="20" fillId="0" borderId="46" xfId="9" applyFont="1" applyBorder="1" applyAlignment="1">
      <alignment horizontal="left" vertical="top" shrinkToFit="1"/>
    </xf>
    <xf numFmtId="0" fontId="20" fillId="0" borderId="16" xfId="9" applyFont="1" applyBorder="1" applyAlignment="1">
      <alignment horizontal="left" vertical="top" shrinkToFit="1"/>
    </xf>
    <xf numFmtId="0" fontId="33" fillId="0" borderId="45"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35"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44" xfId="9" applyNumberFormat="1" applyFont="1" applyBorder="1" applyAlignment="1">
      <alignment horizontal="left" vertical="center"/>
    </xf>
    <xf numFmtId="176" fontId="18" fillId="0" borderId="22" xfId="9" applyNumberFormat="1" applyFont="1" applyBorder="1" applyAlignment="1">
      <alignment horizontal="center" vertical="center"/>
    </xf>
    <xf numFmtId="176" fontId="18" fillId="0" borderId="43" xfId="9" applyNumberFormat="1" applyFont="1" applyBorder="1" applyAlignment="1">
      <alignment horizontal="center" vertical="center"/>
    </xf>
    <xf numFmtId="178" fontId="18" fillId="0" borderId="43" xfId="9" applyNumberFormat="1" applyFont="1" applyBorder="1" applyAlignment="1">
      <alignment horizontal="left" vertical="center"/>
    </xf>
    <xf numFmtId="178" fontId="32" fillId="0" borderId="42"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17" fillId="0" borderId="1" xfId="9" applyFont="1" applyBorder="1" applyProtection="1">
      <alignment vertical="center"/>
      <protection locked="0"/>
    </xf>
    <xf numFmtId="38" fontId="32" fillId="0" borderId="1" xfId="12" applyFont="1" applyBorder="1" applyAlignment="1" applyProtection="1">
      <alignment horizontal="right" vertical="center"/>
      <protection locked="0"/>
    </xf>
    <xf numFmtId="38" fontId="32" fillId="2" borderId="1" xfId="12" applyFont="1" applyFill="1" applyBorder="1" applyAlignment="1" applyProtection="1">
      <alignment horizontal="right" vertical="center"/>
      <protection locked="0"/>
    </xf>
    <xf numFmtId="0" fontId="21" fillId="4" borderId="1" xfId="9" applyFont="1" applyFill="1" applyBorder="1" applyAlignment="1" applyProtection="1">
      <alignment horizontal="center" vertical="center" wrapText="1" shrinkToFit="1"/>
      <protection locked="0"/>
    </xf>
    <xf numFmtId="0" fontId="21" fillId="4" borderId="1" xfId="9" applyFont="1" applyFill="1" applyBorder="1" applyAlignment="1" applyProtection="1">
      <alignment horizontal="center" vertical="center" shrinkToFit="1"/>
      <protection locked="0"/>
    </xf>
    <xf numFmtId="0" fontId="21" fillId="4" borderId="4" xfId="9" applyFont="1" applyFill="1" applyBorder="1" applyAlignment="1" applyProtection="1">
      <alignment horizontal="center" vertical="center" wrapText="1" shrinkToFit="1"/>
      <protection locked="0"/>
    </xf>
    <xf numFmtId="0" fontId="21" fillId="4"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59" fillId="4" borderId="1" xfId="9" applyFont="1" applyFill="1" applyBorder="1" applyAlignment="1" applyProtection="1">
      <alignment horizontal="center" vertical="center"/>
      <protection locked="0"/>
    </xf>
    <xf numFmtId="0" fontId="34"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protection locked="0"/>
    </xf>
    <xf numFmtId="0" fontId="30" fillId="4" borderId="1" xfId="9" applyFont="1" applyFill="1" applyBorder="1" applyAlignment="1" applyProtection="1">
      <alignment horizontal="center" vertical="center" shrinkToFit="1"/>
      <protection locked="0"/>
    </xf>
    <xf numFmtId="0" fontId="59" fillId="4" borderId="1" xfId="9" applyFont="1" applyFill="1" applyBorder="1" applyAlignment="1" applyProtection="1">
      <alignment horizontal="center" vertical="center" wrapText="1"/>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53" fillId="0" borderId="0" xfId="0" applyFont="1" applyAlignment="1">
      <alignment horizontal="center" vertical="center" wrapText="1"/>
    </xf>
    <xf numFmtId="0" fontId="53" fillId="0" borderId="0" xfId="0" applyFont="1" applyAlignment="1">
      <alignment horizontal="center" vertical="center"/>
    </xf>
    <xf numFmtId="0" fontId="14" fillId="0" borderId="47"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50" xfId="0" applyFont="1" applyBorder="1" applyAlignment="1">
      <alignment horizontal="center" vertical="center" textRotation="255"/>
    </xf>
    <xf numFmtId="0" fontId="51" fillId="0" borderId="47" xfId="0" applyFont="1" applyBorder="1" applyAlignment="1">
      <alignment horizontal="center" vertical="center" textRotation="255"/>
    </xf>
    <xf numFmtId="0" fontId="51" fillId="0" borderId="49" xfId="0" applyFont="1" applyBorder="1" applyAlignment="1">
      <alignment horizontal="center" vertical="center" textRotation="255"/>
    </xf>
    <xf numFmtId="0" fontId="51" fillId="0" borderId="50" xfId="0" applyFont="1" applyBorder="1" applyAlignment="1">
      <alignment horizontal="center" vertical="center" textRotation="255"/>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8" fontId="54" fillId="0" borderId="4" xfId="34" applyFont="1" applyFill="1" applyBorder="1" applyAlignment="1">
      <alignment horizontal="center" vertical="center"/>
    </xf>
    <xf numFmtId="38" fontId="54" fillId="0" borderId="3" xfId="34" applyFont="1" applyFill="1" applyBorder="1" applyAlignment="1">
      <alignment horizontal="center" vertical="center"/>
    </xf>
    <xf numFmtId="0" fontId="64" fillId="0" borderId="4" xfId="0" applyFont="1" applyBorder="1" applyAlignment="1">
      <alignment horizontal="center" vertical="center" wrapText="1"/>
    </xf>
    <xf numFmtId="0" fontId="64" fillId="0" borderId="3" xfId="0" applyFont="1" applyBorder="1" applyAlignment="1">
      <alignment horizontal="center" vertical="center" wrapText="1"/>
    </xf>
    <xf numFmtId="0" fontId="17" fillId="0" borderId="0" xfId="0" applyFont="1" applyAlignment="1" applyProtection="1">
      <alignment horizontal="left" vertical="center" wrapText="1"/>
      <protection locked="0"/>
    </xf>
    <xf numFmtId="178" fontId="60" fillId="0" borderId="55" xfId="0" applyNumberFormat="1" applyFont="1" applyBorder="1" applyAlignment="1">
      <alignment horizontal="center" vertical="center"/>
    </xf>
    <xf numFmtId="178" fontId="60" fillId="0" borderId="56" xfId="0" applyNumberFormat="1" applyFont="1" applyBorder="1" applyAlignment="1">
      <alignment horizontal="center" vertical="center"/>
    </xf>
    <xf numFmtId="0" fontId="67" fillId="0" borderId="0" xfId="0" applyFont="1" applyAlignment="1">
      <alignment horizontal="left" vertical="center"/>
    </xf>
    <xf numFmtId="0" fontId="59" fillId="0" borderId="2" xfId="0" applyFont="1" applyBorder="1" applyAlignment="1">
      <alignment horizontal="center" vertical="center"/>
    </xf>
    <xf numFmtId="0" fontId="26" fillId="0" borderId="53" xfId="0" applyFont="1" applyBorder="1" applyAlignment="1">
      <alignment horizontal="center" vertical="center"/>
    </xf>
    <xf numFmtId="0" fontId="26" fillId="0" borderId="34" xfId="0" applyFont="1" applyBorder="1" applyAlignment="1">
      <alignment horizontal="center" vertical="center"/>
    </xf>
    <xf numFmtId="0" fontId="26" fillId="0" borderId="33" xfId="0" applyFont="1" applyBorder="1" applyAlignment="1">
      <alignment horizontal="center" vertical="center"/>
    </xf>
    <xf numFmtId="179" fontId="59" fillId="0" borderId="53" xfId="0" applyNumberFormat="1" applyFont="1" applyBorder="1" applyAlignment="1">
      <alignment horizontal="center" vertical="center"/>
    </xf>
    <xf numFmtId="179" fontId="59" fillId="0" borderId="34" xfId="0" applyNumberFormat="1" applyFont="1" applyBorder="1" applyAlignment="1">
      <alignment horizontal="center" vertical="center"/>
    </xf>
    <xf numFmtId="179" fontId="59" fillId="0" borderId="33" xfId="0" applyNumberFormat="1" applyFont="1" applyBorder="1" applyAlignment="1">
      <alignment horizontal="center" vertical="center"/>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16" fillId="7" borderId="11"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0" fillId="0" borderId="1" xfId="0" applyFont="1" applyBorder="1" applyAlignment="1">
      <alignment horizontal="left" vertical="top" wrapText="1"/>
    </xf>
    <xf numFmtId="0" fontId="14" fillId="8" borderId="1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59" fillId="0" borderId="0" xfId="9" applyFont="1" applyAlignment="1" applyProtection="1">
      <alignment horizontal="center" vertical="center"/>
      <protection locked="0"/>
    </xf>
    <xf numFmtId="0" fontId="35" fillId="0" borderId="0" xfId="37" applyFont="1" applyAlignment="1" applyProtection="1">
      <alignment horizontal="center" vertical="center" shrinkToFit="1"/>
      <protection locked="0"/>
    </xf>
    <xf numFmtId="0" fontId="34" fillId="0" borderId="2" xfId="37" applyFont="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17" fillId="4" borderId="4" xfId="9" applyFont="1" applyFill="1" applyBorder="1" applyAlignment="1" applyProtection="1">
      <alignment horizontal="center" vertical="center" wrapText="1" shrinkToFit="1"/>
      <protection locked="0"/>
    </xf>
    <xf numFmtId="0" fontId="17" fillId="4" borderId="3" xfId="9" applyFont="1" applyFill="1" applyBorder="1" applyAlignment="1" applyProtection="1">
      <alignment horizontal="center" vertical="center" shrinkToFit="1"/>
      <protection locked="0"/>
    </xf>
    <xf numFmtId="0" fontId="21" fillId="4" borderId="1" xfId="9" applyFont="1" applyFill="1" applyBorder="1" applyAlignment="1" applyProtection="1">
      <alignment horizontal="center" vertical="center"/>
      <protection locked="0"/>
    </xf>
    <xf numFmtId="0" fontId="21" fillId="4" borderId="1" xfId="9" applyFont="1" applyFill="1" applyBorder="1" applyAlignment="1" applyProtection="1">
      <alignment horizontal="center" vertical="center" wrapText="1"/>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28" fillId="0" borderId="1" xfId="0" applyFont="1" applyBorder="1" applyAlignment="1">
      <alignment horizontal="left" vertical="top" wrapText="1"/>
    </xf>
    <xf numFmtId="0" fontId="63" fillId="7" borderId="20" xfId="0" applyFont="1" applyFill="1" applyBorder="1" applyAlignment="1">
      <alignment horizontal="center" vertical="center" wrapText="1"/>
    </xf>
    <xf numFmtId="0" fontId="14" fillId="0" borderId="41" xfId="0" applyFont="1" applyBorder="1" applyAlignment="1">
      <alignment horizontal="left" vertical="center"/>
    </xf>
    <xf numFmtId="0" fontId="14" fillId="0" borderId="40" xfId="0" applyFont="1" applyBorder="1" applyAlignment="1">
      <alignment horizontal="left"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14" fillId="0" borderId="37"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35" xfId="0" applyFont="1" applyBorder="1" applyAlignment="1">
      <alignment horizontal="left" vertical="center"/>
    </xf>
    <xf numFmtId="178" fontId="30" fillId="0" borderId="55" xfId="0" applyNumberFormat="1" applyFont="1" applyBorder="1" applyAlignment="1">
      <alignment horizontal="center" vertical="center"/>
    </xf>
    <xf numFmtId="178" fontId="30" fillId="0" borderId="56"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26" xfId="0" applyFont="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3" xfId="0" applyFont="1" applyFill="1" applyBorder="1" applyAlignment="1">
      <alignment horizontal="center" vertical="center"/>
    </xf>
    <xf numFmtId="0" fontId="14" fillId="0" borderId="26" xfId="0" applyFont="1" applyBorder="1" applyAlignment="1">
      <alignment horizontal="left" vertical="center"/>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9" xfId="9" applyFont="1" applyBorder="1" applyAlignment="1" applyProtection="1">
      <alignment horizontal="center" vertical="top"/>
      <protection locked="0"/>
    </xf>
    <xf numFmtId="0" fontId="17" fillId="0" borderId="21"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26" xfId="9" applyFont="1" applyBorder="1" applyAlignment="1" applyProtection="1">
      <alignment horizontal="center" vertical="top"/>
      <protection locked="0"/>
    </xf>
    <xf numFmtId="0" fontId="21" fillId="4" borderId="4" xfId="9" applyFont="1" applyFill="1" applyBorder="1" applyAlignment="1" applyProtection="1">
      <alignment horizontal="center" vertical="center"/>
      <protection locked="0"/>
    </xf>
    <xf numFmtId="0" fontId="21" fillId="4" borderId="6" xfId="9" applyFont="1" applyFill="1" applyBorder="1" applyAlignment="1" applyProtection="1">
      <alignment horizontal="center" vertical="center"/>
      <protection locked="0"/>
    </xf>
    <xf numFmtId="0" fontId="21" fillId="4" borderId="3" xfId="9" applyFont="1" applyFill="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cellXfs>
  <cellStyles count="39">
    <cellStyle name="パーセント 2" xfId="6" xr:uid="{00000000-0005-0000-0000-000000000000}"/>
    <cellStyle name="パーセント 3" xfId="16" xr:uid="{00000000-0005-0000-0000-000001000000}"/>
    <cellStyle name="パーセント 3 2" xfId="31" xr:uid="{00000000-0005-0000-0000-000002000000}"/>
    <cellStyle name="桁区切り" xfId="17" builtinId="6"/>
    <cellStyle name="桁区切り 2" xfId="2" xr:uid="{00000000-0005-0000-0000-000005000000}"/>
    <cellStyle name="桁区切り 2 2" xfId="12" xr:uid="{00000000-0005-0000-0000-000006000000}"/>
    <cellStyle name="桁区切り 2 3" xfId="34" xr:uid="{CCCD9392-9577-463E-9B4A-A53100AC6C88}"/>
    <cellStyle name="桁区切り 3" xfId="5" xr:uid="{00000000-0005-0000-0000-000007000000}"/>
    <cellStyle name="桁区切り 4" xfId="15" xr:uid="{00000000-0005-0000-0000-000008000000}"/>
    <cellStyle name="桁区切り 4 2" xfId="30" xr:uid="{00000000-0005-0000-0000-000009000000}"/>
    <cellStyle name="桁区切り 5" xfId="20" xr:uid="{00000000-0005-0000-0000-00000A000000}"/>
    <cellStyle name="桁区切り 6" xfId="26" xr:uid="{00000000-0005-0000-0000-00000B000000}"/>
    <cellStyle name="桁区切り 7" xfId="38" xr:uid="{59B08B46-060A-4687-9648-4B9995502153}"/>
    <cellStyle name="通貨 2" xfId="11" xr:uid="{00000000-0005-0000-0000-00000C000000}"/>
    <cellStyle name="標準" xfId="0" builtinId="0"/>
    <cellStyle name="標準 10" xfId="23" xr:uid="{00000000-0005-0000-0000-00000E000000}"/>
    <cellStyle name="標準 12" xfId="24" xr:uid="{00000000-0005-0000-0000-00000F000000}"/>
    <cellStyle name="標準 13" xfId="22" xr:uid="{00000000-0005-0000-0000-000010000000}"/>
    <cellStyle name="標準 2" xfId="1" xr:uid="{00000000-0005-0000-0000-000011000000}"/>
    <cellStyle name="標準 2 2" xfId="9" xr:uid="{00000000-0005-0000-0000-000012000000}"/>
    <cellStyle name="標準 2 2 2" xfId="10" xr:uid="{00000000-0005-0000-0000-000013000000}"/>
    <cellStyle name="標準 2 2 3" xfId="19" xr:uid="{00000000-0005-0000-0000-000014000000}"/>
    <cellStyle name="標準 2 3" xfId="21" xr:uid="{00000000-0005-0000-0000-000015000000}"/>
    <cellStyle name="標準 27" xfId="27"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8" xr:uid="{00000000-0005-0000-0000-00001C000000}"/>
    <cellStyle name="標準 5 4" xfId="28" xr:uid="{00000000-0005-0000-0000-00001D000000}"/>
    <cellStyle name="標準 5 5" xfId="32" xr:uid="{00000000-0005-0000-0000-00001E000000}"/>
    <cellStyle name="標準 5 5 2" xfId="35" xr:uid="{71812CEF-7F87-4E72-96F7-2C7A3C647F7E}"/>
    <cellStyle name="標準 5 5 3" xfId="37" xr:uid="{DA457A0D-113D-42BB-87C0-E2BB562EE7E8}"/>
    <cellStyle name="標準 5 6" xfId="33" xr:uid="{00000000-0005-0000-0000-00001F000000}"/>
    <cellStyle name="標準 5 6 2" xfId="36" xr:uid="{EA80E7DD-833F-4583-86D2-D75666E5E1B1}"/>
    <cellStyle name="標準 6" xfId="14" xr:uid="{00000000-0005-0000-0000-000020000000}"/>
    <cellStyle name="標準 6 2" xfId="29" xr:uid="{00000000-0005-0000-0000-000021000000}"/>
    <cellStyle name="標準 7" xfId="25" xr:uid="{00000000-0005-0000-0000-000022000000}"/>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00.xml><?xml version="1.0" encoding="utf-8"?>
<formControlPr xmlns="http://schemas.microsoft.com/office/spreadsheetml/2009/9/main" objectType="CheckBox" fmlaLink="$R$47"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R$30"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F$10" lockText="1" noThreeD="1"/>
</file>

<file path=xl/ctrlProps/ctrlProp27.xml><?xml version="1.0" encoding="utf-8"?>
<formControlPr xmlns="http://schemas.microsoft.com/office/spreadsheetml/2009/9/main" objectType="CheckBox" fmlaLink="$F$11" lockText="1" noThreeD="1"/>
</file>

<file path=xl/ctrlProps/ctrlProp28.xml><?xml version="1.0" encoding="utf-8"?>
<formControlPr xmlns="http://schemas.microsoft.com/office/spreadsheetml/2009/9/main" objectType="CheckBox" fmlaLink="$F$12" lockText="1" noThreeD="1"/>
</file>

<file path=xl/ctrlProps/ctrlProp29.xml><?xml version="1.0" encoding="utf-8"?>
<formControlPr xmlns="http://schemas.microsoft.com/office/spreadsheetml/2009/9/main" objectType="CheckBox" fmlaLink="$F$1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F$14" lockText="1" noThreeD="1"/>
</file>

<file path=xl/ctrlProps/ctrlProp31.xml><?xml version="1.0" encoding="utf-8"?>
<formControlPr xmlns="http://schemas.microsoft.com/office/spreadsheetml/2009/9/main" objectType="CheckBox" fmlaLink="$G$10" lockText="1" noThreeD="1"/>
</file>

<file path=xl/ctrlProps/ctrlProp32.xml><?xml version="1.0" encoding="utf-8"?>
<formControlPr xmlns="http://schemas.microsoft.com/office/spreadsheetml/2009/9/main" objectType="CheckBox" fmlaLink="$G$11" lockText="1" noThreeD="1"/>
</file>

<file path=xl/ctrlProps/ctrlProp33.xml><?xml version="1.0" encoding="utf-8"?>
<formControlPr xmlns="http://schemas.microsoft.com/office/spreadsheetml/2009/9/main" objectType="CheckBox" fmlaLink="$G$12" lockText="1" noThreeD="1"/>
</file>

<file path=xl/ctrlProps/ctrlProp34.xml><?xml version="1.0" encoding="utf-8"?>
<formControlPr xmlns="http://schemas.microsoft.com/office/spreadsheetml/2009/9/main" objectType="CheckBox" fmlaLink="$G$13" lockText="1" noThreeD="1"/>
</file>

<file path=xl/ctrlProps/ctrlProp35.xml><?xml version="1.0" encoding="utf-8"?>
<formControlPr xmlns="http://schemas.microsoft.com/office/spreadsheetml/2009/9/main" objectType="CheckBox" fmlaLink="$G$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F$16" lockText="1" noThreeD="1"/>
</file>

<file path=xl/ctrlProps/ctrlProp38.xml><?xml version="1.0" encoding="utf-8"?>
<formControlPr xmlns="http://schemas.microsoft.com/office/spreadsheetml/2009/9/main" objectType="CheckBox" fmlaLink="$G$15" lockText="1" noThreeD="1"/>
</file>

<file path=xl/ctrlProps/ctrlProp39.xml><?xml version="1.0" encoding="utf-8"?>
<formControlPr xmlns="http://schemas.microsoft.com/office/spreadsheetml/2009/9/main" objectType="CheckBox" fmlaLink="$G$1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F$10" lockText="1" noThreeD="1"/>
</file>

<file path=xl/ctrlProps/ctrlProp41.xml><?xml version="1.0" encoding="utf-8"?>
<formControlPr xmlns="http://schemas.microsoft.com/office/spreadsheetml/2009/9/main" objectType="CheckBox" fmlaLink="$F$11" lockText="1" noThreeD="1"/>
</file>

<file path=xl/ctrlProps/ctrlProp42.xml><?xml version="1.0" encoding="utf-8"?>
<formControlPr xmlns="http://schemas.microsoft.com/office/spreadsheetml/2009/9/main" objectType="CheckBox" fmlaLink="$F$12" lockText="1" noThreeD="1"/>
</file>

<file path=xl/ctrlProps/ctrlProp43.xml><?xml version="1.0" encoding="utf-8"?>
<formControlPr xmlns="http://schemas.microsoft.com/office/spreadsheetml/2009/9/main" objectType="CheckBox" fmlaLink="$F$13" lockText="1" noThreeD="1"/>
</file>

<file path=xl/ctrlProps/ctrlProp44.xml><?xml version="1.0" encoding="utf-8"?>
<formControlPr xmlns="http://schemas.microsoft.com/office/spreadsheetml/2009/9/main" objectType="CheckBox" fmlaLink="$F$14" lockText="1" noThreeD="1"/>
</file>

<file path=xl/ctrlProps/ctrlProp45.xml><?xml version="1.0" encoding="utf-8"?>
<formControlPr xmlns="http://schemas.microsoft.com/office/spreadsheetml/2009/9/main" objectType="CheckBox" fmlaLink="$F$15" lockText="1" noThreeD="1"/>
</file>

<file path=xl/ctrlProps/ctrlProp46.xml><?xml version="1.0" encoding="utf-8"?>
<formControlPr xmlns="http://schemas.microsoft.com/office/spreadsheetml/2009/9/main" objectType="CheckBox" fmlaLink="$F$1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R$27" lockText="1" noThreeD="1"/>
</file>

<file path=xl/ctrlProps/ctrlProp66.xml><?xml version="1.0" encoding="utf-8"?>
<formControlPr xmlns="http://schemas.microsoft.com/office/spreadsheetml/2009/9/main" objectType="CheckBox" fmlaLink="$R$28" lockText="1" noThreeD="1"/>
</file>

<file path=xl/ctrlProps/ctrlProp67.xml><?xml version="1.0" encoding="utf-8"?>
<formControlPr xmlns="http://schemas.microsoft.com/office/spreadsheetml/2009/9/main" objectType="CheckBox" fmlaLink="$R$30" lockText="1" noThreeD="1"/>
</file>

<file path=xl/ctrlProps/ctrlProp68.xml><?xml version="1.0" encoding="utf-8"?>
<formControlPr xmlns="http://schemas.microsoft.com/office/spreadsheetml/2009/9/main" objectType="CheckBox" fmlaLink="$R$31" lockText="1" noThreeD="1"/>
</file>

<file path=xl/ctrlProps/ctrlProp69.xml><?xml version="1.0" encoding="utf-8"?>
<formControlPr xmlns="http://schemas.microsoft.com/office/spreadsheetml/2009/9/main" objectType="CheckBox" fmlaLink="$R$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34" lockText="1" noThreeD="1"/>
</file>

<file path=xl/ctrlProps/ctrlProp71.xml><?xml version="1.0" encoding="utf-8"?>
<formControlPr xmlns="http://schemas.microsoft.com/office/spreadsheetml/2009/9/main" objectType="CheckBox" fmlaLink="$R$35" lockText="1" noThreeD="1"/>
</file>

<file path=xl/ctrlProps/ctrlProp72.xml><?xml version="1.0" encoding="utf-8"?>
<formControlPr xmlns="http://schemas.microsoft.com/office/spreadsheetml/2009/9/main" objectType="CheckBox" fmlaLink="$R$36" lockText="1" noThreeD="1"/>
</file>

<file path=xl/ctrlProps/ctrlProp73.xml><?xml version="1.0" encoding="utf-8"?>
<formControlPr xmlns="http://schemas.microsoft.com/office/spreadsheetml/2009/9/main" objectType="CheckBox" fmlaLink="$R$51" lockText="1" noThreeD="1"/>
</file>

<file path=xl/ctrlProps/ctrlProp74.xml><?xml version="1.0" encoding="utf-8"?>
<formControlPr xmlns="http://schemas.microsoft.com/office/spreadsheetml/2009/9/main" objectType="CheckBox" fmlaLink="$R$52" lockText="1" noThreeD="1"/>
</file>

<file path=xl/ctrlProps/ctrlProp75.xml><?xml version="1.0" encoding="utf-8"?>
<formControlPr xmlns="http://schemas.microsoft.com/office/spreadsheetml/2009/9/main" objectType="CheckBox" fmlaLink="$R$53" lockText="1" noThreeD="1"/>
</file>

<file path=xl/ctrlProps/ctrlProp76.xml><?xml version="1.0" encoding="utf-8"?>
<formControlPr xmlns="http://schemas.microsoft.com/office/spreadsheetml/2009/9/main" objectType="CheckBox" fmlaLink="$R$5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R$28"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CheckBox" fmlaLink="$R$29" lockText="1" noThreeD="1"/>
</file>

<file path=xl/ctrlProps/ctrlProp91.xml><?xml version="1.0" encoding="utf-8"?>
<formControlPr xmlns="http://schemas.microsoft.com/office/spreadsheetml/2009/9/main" objectType="CheckBox" fmlaLink="$R$30" lockText="1" noThreeD="1"/>
</file>

<file path=xl/ctrlProps/ctrlProp92.xml><?xml version="1.0" encoding="utf-8"?>
<formControlPr xmlns="http://schemas.microsoft.com/office/spreadsheetml/2009/9/main" objectType="CheckBox" fmlaLink="$R$31" lockText="1" noThreeD="1"/>
</file>

<file path=xl/ctrlProps/ctrlProp93.xml><?xml version="1.0" encoding="utf-8"?>
<formControlPr xmlns="http://schemas.microsoft.com/office/spreadsheetml/2009/9/main" objectType="CheckBox" fmlaLink="$R$32" lockText="1" noThreeD="1"/>
</file>

<file path=xl/ctrlProps/ctrlProp94.xml><?xml version="1.0" encoding="utf-8"?>
<formControlPr xmlns="http://schemas.microsoft.com/office/spreadsheetml/2009/9/main" objectType="CheckBox" fmlaLink="$R$33" lockText="1" noThreeD="1"/>
</file>

<file path=xl/ctrlProps/ctrlProp95.xml><?xml version="1.0" encoding="utf-8"?>
<formControlPr xmlns="http://schemas.microsoft.com/office/spreadsheetml/2009/9/main" objectType="CheckBox" fmlaLink="$R$34" lockText="1" noThreeD="1"/>
</file>

<file path=xl/ctrlProps/ctrlProp96.xml><?xml version="1.0" encoding="utf-8"?>
<formControlPr xmlns="http://schemas.microsoft.com/office/spreadsheetml/2009/9/main" objectType="CheckBox" fmlaLink="$R$35" lockText="1" noThreeD="1"/>
</file>

<file path=xl/ctrlProps/ctrlProp97.xml><?xml version="1.0" encoding="utf-8"?>
<formControlPr xmlns="http://schemas.microsoft.com/office/spreadsheetml/2009/9/main" objectType="CheckBox" fmlaLink="$R$48" lockText="1" noThreeD="1"/>
</file>

<file path=xl/ctrlProps/ctrlProp98.xml><?xml version="1.0" encoding="utf-8"?>
<formControlPr xmlns="http://schemas.microsoft.com/office/spreadsheetml/2009/9/main" objectType="CheckBox" fmlaLink="$R$49" lockText="1" noThreeD="1"/>
</file>

<file path=xl/ctrlProps/ctrlProp99.xml><?xml version="1.0" encoding="utf-8"?>
<formControlPr xmlns="http://schemas.microsoft.com/office/spreadsheetml/2009/9/main" objectType="CheckBox" fmlaLink="$R$50"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3</xdr:col>
          <xdr:colOff>9525</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13</xdr:col>
          <xdr:colOff>0</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9525</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47625</xdr:rowOff>
        </xdr:from>
        <xdr:to>
          <xdr:col>2</xdr:col>
          <xdr:colOff>1057275</xdr:colOff>
          <xdr:row>12</xdr:row>
          <xdr:rowOff>304800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12</xdr:row>
          <xdr:rowOff>38100</xdr:rowOff>
        </xdr:from>
        <xdr:to>
          <xdr:col>2</xdr:col>
          <xdr:colOff>1895475</xdr:colOff>
          <xdr:row>12</xdr:row>
          <xdr:rowOff>304800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1638300</xdr:colOff>
          <xdr:row>12</xdr:row>
          <xdr:rowOff>47625</xdr:rowOff>
        </xdr:from>
        <xdr:to>
          <xdr:col>2</xdr:col>
          <xdr:colOff>2676525</xdr:colOff>
          <xdr:row>12</xdr:row>
          <xdr:rowOff>304800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6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2457450</xdr:colOff>
          <xdr:row>12</xdr:row>
          <xdr:rowOff>38100</xdr:rowOff>
        </xdr:from>
        <xdr:to>
          <xdr:col>3</xdr:col>
          <xdr:colOff>19050</xdr:colOff>
          <xdr:row>12</xdr:row>
          <xdr:rowOff>304800</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6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352425</xdr:rowOff>
        </xdr:from>
        <xdr:to>
          <xdr:col>2</xdr:col>
          <xdr:colOff>1028700</xdr:colOff>
          <xdr:row>13</xdr:row>
          <xdr:rowOff>0</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6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47625</xdr:rowOff>
        </xdr:from>
        <xdr:to>
          <xdr:col>2</xdr:col>
          <xdr:colOff>1057275</xdr:colOff>
          <xdr:row>13</xdr:row>
          <xdr:rowOff>304800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6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xdr:row>
          <xdr:rowOff>47625</xdr:rowOff>
        </xdr:from>
        <xdr:to>
          <xdr:col>2</xdr:col>
          <xdr:colOff>1905000</xdr:colOff>
          <xdr:row>13</xdr:row>
          <xdr:rowOff>314325</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6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1647825</xdr:colOff>
          <xdr:row>13</xdr:row>
          <xdr:rowOff>47625</xdr:rowOff>
        </xdr:from>
        <xdr:to>
          <xdr:col>2</xdr:col>
          <xdr:colOff>2686050</xdr:colOff>
          <xdr:row>13</xdr:row>
          <xdr:rowOff>304800</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2476500</xdr:colOff>
          <xdr:row>13</xdr:row>
          <xdr:rowOff>47625</xdr:rowOff>
        </xdr:from>
        <xdr:to>
          <xdr:col>3</xdr:col>
          <xdr:colOff>38100</xdr:colOff>
          <xdr:row>13</xdr:row>
          <xdr:rowOff>304800</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6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333375</xdr:rowOff>
        </xdr:from>
        <xdr:to>
          <xdr:col>2</xdr:col>
          <xdr:colOff>1028700</xdr:colOff>
          <xdr:row>13</xdr:row>
          <xdr:rowOff>590550</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6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12</xdr:row>
          <xdr:rowOff>342900</xdr:rowOff>
        </xdr:from>
        <xdr:to>
          <xdr:col>2</xdr:col>
          <xdr:colOff>1866900</xdr:colOff>
          <xdr:row>12</xdr:row>
          <xdr:rowOff>600075</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6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1914525</xdr:colOff>
          <xdr:row>12</xdr:row>
          <xdr:rowOff>342900</xdr:rowOff>
        </xdr:from>
        <xdr:to>
          <xdr:col>2</xdr:col>
          <xdr:colOff>2924175</xdr:colOff>
          <xdr:row>12</xdr:row>
          <xdr:rowOff>600075</xdr:rowOff>
        </xdr:to>
        <xdr:sp macro="" textlink="">
          <xdr:nvSpPr>
            <xdr:cNvPr id="88076" name="Check Box 12" hidden="1">
              <a:extLst>
                <a:ext uri="{63B3BB69-23CF-44E3-9099-C40C66FF867C}">
                  <a14:compatExt spid="_x0000_s88076"/>
                </a:ext>
                <a:ext uri="{FF2B5EF4-FFF2-40B4-BE49-F238E27FC236}">
                  <a16:creationId xmlns:a16="http://schemas.microsoft.com/office/drawing/2014/main" id="{00000000-0008-0000-0600-00000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13</xdr:row>
          <xdr:rowOff>333375</xdr:rowOff>
        </xdr:from>
        <xdr:to>
          <xdr:col>2</xdr:col>
          <xdr:colOff>1876425</xdr:colOff>
          <xdr:row>13</xdr:row>
          <xdr:rowOff>590550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6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13</xdr:row>
          <xdr:rowOff>342900</xdr:rowOff>
        </xdr:from>
        <xdr:to>
          <xdr:col>2</xdr:col>
          <xdr:colOff>2952750</xdr:colOff>
          <xdr:row>13</xdr:row>
          <xdr:rowOff>600075</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6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47625</xdr:rowOff>
        </xdr:from>
        <xdr:to>
          <xdr:col>2</xdr:col>
          <xdr:colOff>1057275</xdr:colOff>
          <xdr:row>12</xdr:row>
          <xdr:rowOff>304800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7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47625</xdr:rowOff>
        </xdr:from>
        <xdr:to>
          <xdr:col>2</xdr:col>
          <xdr:colOff>1885950</xdr:colOff>
          <xdr:row>12</xdr:row>
          <xdr:rowOff>314325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7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12</xdr:row>
          <xdr:rowOff>47625</xdr:rowOff>
        </xdr:from>
        <xdr:to>
          <xdr:col>2</xdr:col>
          <xdr:colOff>2667000</xdr:colOff>
          <xdr:row>12</xdr:row>
          <xdr:rowOff>304800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7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12</xdr:row>
          <xdr:rowOff>47625</xdr:rowOff>
        </xdr:from>
        <xdr:to>
          <xdr:col>3</xdr:col>
          <xdr:colOff>0</xdr:colOff>
          <xdr:row>12</xdr:row>
          <xdr:rowOff>314325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7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323850</xdr:rowOff>
        </xdr:from>
        <xdr:to>
          <xdr:col>2</xdr:col>
          <xdr:colOff>1019175</xdr:colOff>
          <xdr:row>12</xdr:row>
          <xdr:rowOff>581025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7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314325</xdr:rowOff>
        </xdr:from>
        <xdr:to>
          <xdr:col>2</xdr:col>
          <xdr:colOff>1847850</xdr:colOff>
          <xdr:row>12</xdr:row>
          <xdr:rowOff>571500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7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1828800</xdr:colOff>
          <xdr:row>12</xdr:row>
          <xdr:rowOff>314325</xdr:rowOff>
        </xdr:from>
        <xdr:to>
          <xdr:col>2</xdr:col>
          <xdr:colOff>2838450</xdr:colOff>
          <xdr:row>12</xdr:row>
          <xdr:rowOff>571500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7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栄養管理支援</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173182</xdr:colOff>
      <xdr:row>35</xdr:row>
      <xdr:rowOff>190500</xdr:rowOff>
    </xdr:from>
    <xdr:to>
      <xdr:col>6</xdr:col>
      <xdr:colOff>570634</xdr:colOff>
      <xdr:row>44</xdr:row>
      <xdr:rowOff>135602</xdr:rowOff>
    </xdr:to>
    <xdr:pic>
      <xdr:nvPicPr>
        <xdr:cNvPr id="2" name="図 1">
          <a:extLst>
            <a:ext uri="{FF2B5EF4-FFF2-40B4-BE49-F238E27FC236}">
              <a16:creationId xmlns:a16="http://schemas.microsoft.com/office/drawing/2014/main" id="{B39F5DC9-9981-49CE-B86A-C42CF5775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6909" y="20296909"/>
          <a:ext cx="11348431" cy="3097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568167</xdr:colOff>
      <xdr:row>40</xdr:row>
      <xdr:rowOff>19233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E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9525</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E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E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E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E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E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E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9525</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E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E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E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E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E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E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E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E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E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E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E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E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E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E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4</xdr:col>
          <xdr:colOff>952500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E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E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E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E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E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E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E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E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E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E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E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E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E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2.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21" Type="http://schemas.openxmlformats.org/officeDocument/2006/relationships/ctrlProp" Target="../ctrlProps/ctrlProp64.xml"/><Relationship Id="rId34" Type="http://schemas.openxmlformats.org/officeDocument/2006/relationships/ctrlProp" Target="../ctrlProps/ctrlProp77.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1" Type="http://schemas.openxmlformats.org/officeDocument/2006/relationships/printerSettings" Target="../printerSettings/printerSettings7.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8" Type="http://schemas.openxmlformats.org/officeDocument/2006/relationships/ctrlProp" Target="../ctrlProps/ctrlProp51.xml"/><Relationship Id="rId3"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21" Type="http://schemas.openxmlformats.org/officeDocument/2006/relationships/ctrlProp" Target="../ctrlProps/ctrlProp98.xml"/><Relationship Id="rId34" Type="http://schemas.openxmlformats.org/officeDocument/2006/relationships/ctrlProp" Target="../ctrlProps/ctrlProp111.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2" Type="http://schemas.openxmlformats.org/officeDocument/2006/relationships/drawing" Target="../drawings/drawing8.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printerSettings" Target="../printerSettings/printerSettings9.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8" Type="http://schemas.openxmlformats.org/officeDocument/2006/relationships/ctrlProp" Target="../ctrlProps/ctrlProp85.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tabSelected="1" view="pageBreakPreview" topLeftCell="A47" zoomScale="70" zoomScaleNormal="70" zoomScaleSheetLayoutView="70" workbookViewId="0">
      <selection activeCell="A4" sqref="A4"/>
    </sheetView>
  </sheetViews>
  <sheetFormatPr defaultColWidth="5.625" defaultRowHeight="14.25" x14ac:dyDescent="0.15"/>
  <cols>
    <col min="1" max="1" width="3.875" style="117" customWidth="1"/>
    <col min="2" max="2" width="5.625" style="117"/>
    <col min="3" max="3" width="12.875" style="117" customWidth="1"/>
    <col min="4" max="4" width="5.625" style="117"/>
    <col min="5" max="5" width="18" style="117" customWidth="1"/>
    <col min="6" max="21" width="5.625" style="117"/>
    <col min="22" max="22" width="3.875" style="117" customWidth="1"/>
    <col min="23" max="23" width="2.625" style="117" customWidth="1"/>
    <col min="24" max="16384" width="5.625" style="117"/>
  </cols>
  <sheetData>
    <row r="1" spans="1:23" ht="17.25" x14ac:dyDescent="0.15">
      <c r="A1" s="4" t="s">
        <v>223</v>
      </c>
      <c r="B1" s="5"/>
      <c r="C1" s="5"/>
      <c r="D1" s="5"/>
      <c r="E1" s="5"/>
      <c r="F1" s="5"/>
      <c r="G1" s="5"/>
      <c r="H1" s="5"/>
      <c r="I1" s="5"/>
      <c r="J1" s="5"/>
    </row>
    <row r="2" spans="1:23" ht="37.5" customHeight="1" x14ac:dyDescent="0.15">
      <c r="A2" s="375" t="s">
        <v>238</v>
      </c>
      <c r="B2" s="376"/>
      <c r="C2" s="376"/>
      <c r="D2" s="376"/>
      <c r="E2" s="376"/>
      <c r="F2" s="376"/>
      <c r="G2" s="376"/>
      <c r="H2" s="376"/>
      <c r="I2" s="376"/>
      <c r="J2" s="376"/>
      <c r="K2" s="376"/>
      <c r="L2" s="376"/>
      <c r="M2" s="376"/>
      <c r="N2" s="376"/>
      <c r="O2" s="376"/>
      <c r="P2" s="376"/>
      <c r="Q2" s="376"/>
      <c r="R2" s="376"/>
      <c r="S2" s="376"/>
      <c r="T2" s="376"/>
      <c r="U2" s="376"/>
      <c r="V2" s="376"/>
      <c r="W2" s="376"/>
    </row>
    <row r="3" spans="1:23" ht="32.2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row>
    <row r="4" spans="1:23" s="133" customFormat="1" ht="9.75" customHeight="1" x14ac:dyDescent="0.15">
      <c r="A4" s="131"/>
      <c r="B4" s="132"/>
      <c r="C4" s="132"/>
      <c r="D4" s="132"/>
      <c r="E4" s="132"/>
      <c r="F4" s="132"/>
      <c r="G4" s="132"/>
      <c r="H4" s="132"/>
      <c r="I4" s="132"/>
      <c r="J4" s="132"/>
    </row>
    <row r="5" spans="1:23" s="136" customFormat="1" ht="18.75" x14ac:dyDescent="0.15">
      <c r="A5" s="134"/>
      <c r="B5" s="135"/>
      <c r="C5" s="135"/>
      <c r="D5" s="135"/>
      <c r="E5" s="135"/>
      <c r="F5" s="135"/>
      <c r="G5" s="135"/>
      <c r="H5" s="134"/>
      <c r="I5" s="134"/>
      <c r="J5" s="134"/>
      <c r="P5" s="377" t="s">
        <v>2</v>
      </c>
      <c r="Q5" s="377"/>
      <c r="R5" s="377"/>
      <c r="S5" s="378"/>
      <c r="T5" s="378"/>
      <c r="U5" s="378"/>
      <c r="V5" s="378"/>
    </row>
    <row r="6" spans="1:23" s="136" customFormat="1" ht="18.75" x14ac:dyDescent="0.15">
      <c r="A6" s="134"/>
      <c r="B6" s="135"/>
      <c r="C6" s="135"/>
      <c r="D6" s="135"/>
      <c r="E6" s="135"/>
      <c r="F6" s="135"/>
      <c r="G6" s="135"/>
      <c r="H6" s="134"/>
      <c r="I6" s="134"/>
      <c r="J6" s="134"/>
      <c r="P6" s="137"/>
      <c r="Q6" s="137"/>
      <c r="R6" s="137"/>
      <c r="S6" s="138"/>
      <c r="T6" s="138"/>
      <c r="U6" s="138"/>
      <c r="V6" s="138"/>
    </row>
    <row r="7" spans="1:23" s="107" customFormat="1" ht="15" thickBot="1" x14ac:dyDescent="0.2">
      <c r="A7" s="12"/>
      <c r="B7" s="12"/>
      <c r="C7" s="16" t="s">
        <v>12</v>
      </c>
      <c r="D7" s="12"/>
      <c r="E7" s="12"/>
      <c r="F7" s="12"/>
      <c r="G7" s="12"/>
      <c r="H7" s="12"/>
      <c r="I7" s="12"/>
      <c r="J7" s="12"/>
    </row>
    <row r="8" spans="1:23" s="107" customFormat="1" ht="23.1" customHeight="1" x14ac:dyDescent="0.15">
      <c r="A8" s="12"/>
      <c r="B8" s="12"/>
      <c r="C8" s="15" t="s">
        <v>5</v>
      </c>
      <c r="D8" s="379"/>
      <c r="E8" s="380"/>
      <c r="F8" s="380"/>
      <c r="G8" s="380"/>
      <c r="H8" s="380"/>
      <c r="I8" s="380"/>
      <c r="J8" s="380"/>
      <c r="K8" s="381"/>
    </row>
    <row r="9" spans="1:23" s="107" customFormat="1" ht="23.1" customHeight="1" x14ac:dyDescent="0.15">
      <c r="A9" s="12"/>
      <c r="B9" s="12"/>
      <c r="C9" s="14" t="s">
        <v>14</v>
      </c>
      <c r="D9" s="382"/>
      <c r="E9" s="383"/>
      <c r="F9" s="383"/>
      <c r="G9" s="383"/>
      <c r="H9" s="383"/>
      <c r="I9" s="383"/>
      <c r="J9" s="383"/>
      <c r="K9" s="384"/>
    </row>
    <row r="10" spans="1:23" s="107" customFormat="1" ht="23.1" customHeight="1" x14ac:dyDescent="0.15">
      <c r="A10" s="12"/>
      <c r="B10" s="12"/>
      <c r="C10" s="13" t="s">
        <v>71</v>
      </c>
      <c r="D10" s="385"/>
      <c r="E10" s="386"/>
      <c r="F10" s="387" t="s">
        <v>72</v>
      </c>
      <c r="G10" s="387"/>
      <c r="H10" s="387"/>
      <c r="I10" s="387"/>
      <c r="J10" s="387"/>
      <c r="K10" s="388"/>
    </row>
    <row r="11" spans="1:23" s="107" customFormat="1" ht="23.1" customHeight="1" thickBot="1" x14ac:dyDescent="0.2">
      <c r="A11" s="12"/>
      <c r="B11" s="12"/>
      <c r="C11" s="11" t="s">
        <v>73</v>
      </c>
      <c r="D11" s="389"/>
      <c r="E11" s="390"/>
      <c r="F11" s="391" t="s">
        <v>72</v>
      </c>
      <c r="G11" s="391"/>
      <c r="H11" s="391"/>
      <c r="I11" s="391"/>
      <c r="J11" s="391"/>
      <c r="K11" s="392"/>
    </row>
    <row r="12" spans="1:23" ht="9.9499999999999993" customHeight="1" x14ac:dyDescent="0.15">
      <c r="A12" s="5"/>
      <c r="B12" s="5"/>
      <c r="C12" s="5"/>
      <c r="D12" s="5"/>
      <c r="E12" s="5"/>
      <c r="F12" s="5"/>
      <c r="G12" s="5"/>
      <c r="H12" s="5"/>
      <c r="I12" s="5"/>
      <c r="J12" s="5"/>
    </row>
    <row r="13" spans="1:23" ht="20.100000000000001" customHeight="1" x14ac:dyDescent="0.15">
      <c r="A13" s="5"/>
      <c r="B13" s="393" t="s">
        <v>74</v>
      </c>
      <c r="C13" s="393"/>
      <c r="D13" s="393"/>
      <c r="E13" s="394">
        <f>$C$17+$E$17-$G$17+B43</f>
        <v>0</v>
      </c>
      <c r="F13" s="395"/>
      <c r="G13" s="395"/>
      <c r="H13" s="395"/>
      <c r="I13" s="395"/>
      <c r="J13" s="397" t="s">
        <v>75</v>
      </c>
      <c r="K13" s="398"/>
      <c r="M13" s="374"/>
      <c r="N13" s="374"/>
      <c r="O13" s="374"/>
      <c r="P13" s="374"/>
      <c r="Q13" s="374"/>
      <c r="R13" s="374"/>
      <c r="T13" s="108"/>
      <c r="U13" s="108"/>
    </row>
    <row r="14" spans="1:23" ht="20.100000000000001" customHeight="1" thickBot="1" x14ac:dyDescent="0.2">
      <c r="A14" s="5"/>
      <c r="B14" s="393"/>
      <c r="C14" s="393"/>
      <c r="D14" s="393"/>
      <c r="E14" s="396"/>
      <c r="F14" s="396"/>
      <c r="G14" s="396"/>
      <c r="H14" s="396"/>
      <c r="I14" s="396"/>
      <c r="J14" s="397"/>
      <c r="K14" s="398"/>
      <c r="M14" s="374"/>
      <c r="N14" s="374"/>
      <c r="O14" s="374"/>
      <c r="P14" s="374"/>
      <c r="Q14" s="374"/>
      <c r="R14" s="374"/>
      <c r="T14" s="108"/>
      <c r="U14" s="108"/>
    </row>
    <row r="15" spans="1:23" ht="9.9499999999999993" customHeight="1" x14ac:dyDescent="0.15">
      <c r="A15" s="5"/>
      <c r="B15" s="5"/>
      <c r="C15" s="5"/>
      <c r="D15" s="5"/>
      <c r="E15" s="5"/>
      <c r="F15" s="5"/>
      <c r="G15" s="5"/>
      <c r="H15" s="5"/>
      <c r="I15" s="5"/>
      <c r="J15" s="5"/>
    </row>
    <row r="16" spans="1:23" ht="39.950000000000003" customHeight="1" x14ac:dyDescent="0.15">
      <c r="A16" s="5"/>
      <c r="B16" s="5"/>
      <c r="C16" s="402" t="s">
        <v>76</v>
      </c>
      <c r="D16" s="403"/>
      <c r="E16" s="404" t="s">
        <v>77</v>
      </c>
      <c r="F16" s="405"/>
      <c r="G16" s="404" t="s">
        <v>78</v>
      </c>
      <c r="H16" s="405"/>
      <c r="I16" s="9"/>
      <c r="J16" s="9"/>
    </row>
    <row r="17" spans="1:21" ht="24.95" customHeight="1" x14ac:dyDescent="0.15">
      <c r="A17" s="5"/>
      <c r="B17" s="5"/>
      <c r="C17" s="406">
        <f>$P$26+$P$39</f>
        <v>0</v>
      </c>
      <c r="D17" s="407"/>
      <c r="E17" s="408">
        <f>$S$26+$S$39</f>
        <v>0</v>
      </c>
      <c r="F17" s="409"/>
      <c r="G17" s="410"/>
      <c r="H17" s="411"/>
      <c r="I17" s="10"/>
      <c r="J17" s="10"/>
    </row>
    <row r="18" spans="1:21" ht="9.9499999999999993" customHeight="1" x14ac:dyDescent="0.15">
      <c r="A18" s="5"/>
      <c r="B18" s="5"/>
      <c r="C18" s="5"/>
      <c r="D18" s="5"/>
      <c r="E18" s="5"/>
      <c r="F18" s="5"/>
      <c r="G18" s="5"/>
      <c r="H18" s="5"/>
      <c r="I18" s="5"/>
      <c r="J18" s="5"/>
    </row>
    <row r="19" spans="1:21" ht="18" customHeight="1" x14ac:dyDescent="0.15">
      <c r="A19" s="5"/>
      <c r="B19" s="5" t="s">
        <v>224</v>
      </c>
      <c r="C19" s="5"/>
      <c r="D19" s="5"/>
      <c r="E19" s="5"/>
      <c r="F19" s="5"/>
      <c r="G19" s="5"/>
      <c r="H19" s="5"/>
      <c r="I19" s="5"/>
      <c r="J19" s="5"/>
    </row>
    <row r="20" spans="1:21" s="8" customFormat="1" ht="24.95" customHeight="1" x14ac:dyDescent="0.15">
      <c r="A20" s="9"/>
      <c r="B20" s="113" t="s">
        <v>79</v>
      </c>
      <c r="C20" s="466" t="s">
        <v>80</v>
      </c>
      <c r="D20" s="466"/>
      <c r="E20" s="466"/>
      <c r="F20" s="466"/>
      <c r="G20" s="466"/>
      <c r="H20" s="466"/>
      <c r="I20" s="466"/>
      <c r="J20" s="466"/>
      <c r="K20" s="414" t="s">
        <v>81</v>
      </c>
      <c r="L20" s="414"/>
      <c r="M20" s="414" t="s">
        <v>82</v>
      </c>
      <c r="N20" s="414"/>
      <c r="O20" s="414"/>
      <c r="P20" s="414" t="s">
        <v>83</v>
      </c>
      <c r="Q20" s="414"/>
      <c r="R20" s="414"/>
      <c r="S20" s="415" t="s">
        <v>84</v>
      </c>
      <c r="T20" s="415"/>
      <c r="U20" s="415"/>
    </row>
    <row r="21" spans="1:21" ht="24.95" customHeight="1" x14ac:dyDescent="0.15">
      <c r="A21" s="5"/>
      <c r="B21" s="7">
        <v>1</v>
      </c>
      <c r="C21" s="399"/>
      <c r="D21" s="399"/>
      <c r="E21" s="399"/>
      <c r="F21" s="399"/>
      <c r="G21" s="399"/>
      <c r="H21" s="399"/>
      <c r="I21" s="399"/>
      <c r="J21" s="399"/>
      <c r="K21" s="6"/>
      <c r="L21" s="139" t="s">
        <v>85</v>
      </c>
      <c r="M21" s="462"/>
      <c r="N21" s="462"/>
      <c r="O21" s="462"/>
      <c r="P21" s="463">
        <f>K21*M21</f>
        <v>0</v>
      </c>
      <c r="Q21" s="463"/>
      <c r="R21" s="463"/>
      <c r="S21" s="462"/>
      <c r="T21" s="462"/>
      <c r="U21" s="462"/>
    </row>
    <row r="22" spans="1:21" ht="24.95" customHeight="1" x14ac:dyDescent="0.15">
      <c r="A22" s="5"/>
      <c r="B22" s="7">
        <v>2</v>
      </c>
      <c r="C22" s="518"/>
      <c r="D22" s="519"/>
      <c r="E22" s="519"/>
      <c r="F22" s="519"/>
      <c r="G22" s="519"/>
      <c r="H22" s="519"/>
      <c r="I22" s="519"/>
      <c r="J22" s="520"/>
      <c r="K22" s="6"/>
      <c r="L22" s="139" t="s">
        <v>85</v>
      </c>
      <c r="M22" s="523"/>
      <c r="N22" s="524"/>
      <c r="O22" s="525"/>
      <c r="P22" s="463">
        <f t="shared" ref="P22:P25" si="0">K22*M22</f>
        <v>0</v>
      </c>
      <c r="Q22" s="463"/>
      <c r="R22" s="463"/>
      <c r="S22" s="523"/>
      <c r="T22" s="524"/>
      <c r="U22" s="525"/>
    </row>
    <row r="23" spans="1:21" ht="24.95" customHeight="1" x14ac:dyDescent="0.15">
      <c r="A23" s="5"/>
      <c r="B23" s="7">
        <v>3</v>
      </c>
      <c r="C23" s="518"/>
      <c r="D23" s="519"/>
      <c r="E23" s="519"/>
      <c r="F23" s="519"/>
      <c r="G23" s="519"/>
      <c r="H23" s="519"/>
      <c r="I23" s="519"/>
      <c r="J23" s="520"/>
      <c r="K23" s="6"/>
      <c r="L23" s="139" t="s">
        <v>85</v>
      </c>
      <c r="M23" s="523"/>
      <c r="N23" s="524"/>
      <c r="O23" s="525"/>
      <c r="P23" s="463">
        <f t="shared" si="0"/>
        <v>0</v>
      </c>
      <c r="Q23" s="463"/>
      <c r="R23" s="463"/>
      <c r="S23" s="523"/>
      <c r="T23" s="524"/>
      <c r="U23" s="525"/>
    </row>
    <row r="24" spans="1:21" ht="24.95" customHeight="1" x14ac:dyDescent="0.15">
      <c r="A24" s="5"/>
      <c r="B24" s="7">
        <v>4</v>
      </c>
      <c r="C24" s="518"/>
      <c r="D24" s="519"/>
      <c r="E24" s="519"/>
      <c r="F24" s="519"/>
      <c r="G24" s="519"/>
      <c r="H24" s="519"/>
      <c r="I24" s="519"/>
      <c r="J24" s="520"/>
      <c r="K24" s="6"/>
      <c r="L24" s="139" t="s">
        <v>85</v>
      </c>
      <c r="M24" s="523"/>
      <c r="N24" s="524"/>
      <c r="O24" s="525"/>
      <c r="P24" s="463">
        <f t="shared" si="0"/>
        <v>0</v>
      </c>
      <c r="Q24" s="463"/>
      <c r="R24" s="463"/>
      <c r="S24" s="523"/>
      <c r="T24" s="524"/>
      <c r="U24" s="525"/>
    </row>
    <row r="25" spans="1:21" ht="24.95" customHeight="1" x14ac:dyDescent="0.15">
      <c r="A25" s="5"/>
      <c r="B25" s="7">
        <v>5</v>
      </c>
      <c r="C25" s="518"/>
      <c r="D25" s="519"/>
      <c r="E25" s="519"/>
      <c r="F25" s="519"/>
      <c r="G25" s="519"/>
      <c r="H25" s="519"/>
      <c r="I25" s="519"/>
      <c r="J25" s="520"/>
      <c r="K25" s="6"/>
      <c r="L25" s="139" t="s">
        <v>85</v>
      </c>
      <c r="M25" s="523"/>
      <c r="N25" s="524"/>
      <c r="O25" s="525"/>
      <c r="P25" s="463">
        <f t="shared" si="0"/>
        <v>0</v>
      </c>
      <c r="Q25" s="463"/>
      <c r="R25" s="463"/>
      <c r="S25" s="523"/>
      <c r="T25" s="524"/>
      <c r="U25" s="525"/>
    </row>
    <row r="26" spans="1:21" ht="24.95" customHeight="1" x14ac:dyDescent="0.15">
      <c r="A26" s="5"/>
      <c r="B26" s="5"/>
      <c r="C26" s="5"/>
      <c r="D26" s="5"/>
      <c r="E26" s="5"/>
      <c r="F26" s="5"/>
      <c r="G26" s="5"/>
      <c r="H26" s="5"/>
      <c r="I26" s="5"/>
      <c r="J26" s="5"/>
      <c r="M26" s="414" t="s">
        <v>86</v>
      </c>
      <c r="N26" s="414"/>
      <c r="O26" s="414"/>
      <c r="P26" s="468">
        <f>SUM(P21:R25)</f>
        <v>0</v>
      </c>
      <c r="Q26" s="469"/>
      <c r="R26" s="470"/>
      <c r="S26" s="468">
        <f>SUM(S21:U25)</f>
        <v>0</v>
      </c>
      <c r="T26" s="469"/>
      <c r="U26" s="470"/>
    </row>
    <row r="27" spans="1:21" ht="20.100000000000001" customHeight="1" x14ac:dyDescent="0.15">
      <c r="A27" s="5"/>
      <c r="B27" s="5" t="s">
        <v>225</v>
      </c>
      <c r="C27" s="5"/>
      <c r="D27" s="5"/>
      <c r="E27" s="5"/>
      <c r="F27" s="5"/>
      <c r="G27" s="5"/>
      <c r="H27" s="5"/>
      <c r="I27" s="5"/>
      <c r="J27" s="5"/>
      <c r="M27" s="65"/>
      <c r="N27" s="65"/>
      <c r="O27" s="65"/>
      <c r="P27" s="21"/>
      <c r="Q27" s="21"/>
      <c r="R27" s="21"/>
      <c r="S27" s="21"/>
      <c r="T27" s="21"/>
      <c r="U27" s="21"/>
    </row>
    <row r="28" spans="1:21" s="8" customFormat="1" ht="24.95" customHeight="1" x14ac:dyDescent="0.15">
      <c r="A28" s="9"/>
      <c r="B28" s="113" t="s">
        <v>79</v>
      </c>
      <c r="C28" s="466" t="s">
        <v>80</v>
      </c>
      <c r="D28" s="466"/>
      <c r="E28" s="466"/>
      <c r="F28" s="466"/>
      <c r="G28" s="466"/>
      <c r="H28" s="466"/>
      <c r="I28" s="466"/>
      <c r="J28" s="466"/>
      <c r="K28" s="414" t="s">
        <v>81</v>
      </c>
      <c r="L28" s="414"/>
      <c r="M28" s="414" t="s">
        <v>82</v>
      </c>
      <c r="N28" s="414"/>
      <c r="O28" s="414"/>
      <c r="P28" s="414" t="s">
        <v>83</v>
      </c>
      <c r="Q28" s="414"/>
      <c r="R28" s="414"/>
      <c r="S28" s="415" t="s">
        <v>84</v>
      </c>
      <c r="T28" s="415"/>
      <c r="U28" s="415"/>
    </row>
    <row r="29" spans="1:21" ht="24.95" customHeight="1" x14ac:dyDescent="0.15">
      <c r="A29" s="5"/>
      <c r="B29" s="7">
        <v>1</v>
      </c>
      <c r="C29" s="399"/>
      <c r="D29" s="399"/>
      <c r="E29" s="399"/>
      <c r="F29" s="399"/>
      <c r="G29" s="399"/>
      <c r="H29" s="399"/>
      <c r="I29" s="399"/>
      <c r="J29" s="399"/>
      <c r="K29" s="6"/>
      <c r="L29" s="109"/>
      <c r="M29" s="462"/>
      <c r="N29" s="462"/>
      <c r="O29" s="462"/>
      <c r="P29" s="463">
        <f t="shared" ref="P29:P38" si="1">K29*M29</f>
        <v>0</v>
      </c>
      <c r="Q29" s="463"/>
      <c r="R29" s="463"/>
      <c r="S29" s="462"/>
      <c r="T29" s="462"/>
      <c r="U29" s="462"/>
    </row>
    <row r="30" spans="1:21" ht="24.95" customHeight="1" x14ac:dyDescent="0.15">
      <c r="A30" s="5"/>
      <c r="B30" s="7">
        <v>2</v>
      </c>
      <c r="C30" s="399"/>
      <c r="D30" s="399"/>
      <c r="E30" s="399"/>
      <c r="F30" s="399"/>
      <c r="G30" s="399"/>
      <c r="H30" s="399"/>
      <c r="I30" s="399"/>
      <c r="J30" s="399"/>
      <c r="K30" s="6"/>
      <c r="L30" s="109"/>
      <c r="M30" s="462"/>
      <c r="N30" s="462"/>
      <c r="O30" s="462"/>
      <c r="P30" s="463">
        <f t="shared" si="1"/>
        <v>0</v>
      </c>
      <c r="Q30" s="463"/>
      <c r="R30" s="463"/>
      <c r="S30" s="462"/>
      <c r="T30" s="462"/>
      <c r="U30" s="462"/>
    </row>
    <row r="31" spans="1:21" ht="24.95" customHeight="1" x14ac:dyDescent="0.15">
      <c r="A31" s="5"/>
      <c r="B31" s="7">
        <v>3</v>
      </c>
      <c r="C31" s="399"/>
      <c r="D31" s="399"/>
      <c r="E31" s="399"/>
      <c r="F31" s="399"/>
      <c r="G31" s="399"/>
      <c r="H31" s="399"/>
      <c r="I31" s="399"/>
      <c r="J31" s="399"/>
      <c r="K31" s="6"/>
      <c r="L31" s="109"/>
      <c r="M31" s="462"/>
      <c r="N31" s="462"/>
      <c r="O31" s="462"/>
      <c r="P31" s="463">
        <f t="shared" si="1"/>
        <v>0</v>
      </c>
      <c r="Q31" s="463"/>
      <c r="R31" s="463"/>
      <c r="S31" s="462"/>
      <c r="T31" s="462"/>
      <c r="U31" s="462"/>
    </row>
    <row r="32" spans="1:21" ht="24.95" customHeight="1" x14ac:dyDescent="0.15">
      <c r="A32" s="5"/>
      <c r="B32" s="7">
        <v>4</v>
      </c>
      <c r="C32" s="399"/>
      <c r="D32" s="399"/>
      <c r="E32" s="399"/>
      <c r="F32" s="399"/>
      <c r="G32" s="399"/>
      <c r="H32" s="399"/>
      <c r="I32" s="399"/>
      <c r="J32" s="399"/>
      <c r="K32" s="6"/>
      <c r="L32" s="109"/>
      <c r="M32" s="462"/>
      <c r="N32" s="462"/>
      <c r="O32" s="462"/>
      <c r="P32" s="463">
        <f t="shared" si="1"/>
        <v>0</v>
      </c>
      <c r="Q32" s="463"/>
      <c r="R32" s="463"/>
      <c r="S32" s="462"/>
      <c r="T32" s="462"/>
      <c r="U32" s="462"/>
    </row>
    <row r="33" spans="1:21" ht="24.95" customHeight="1" x14ac:dyDescent="0.15">
      <c r="A33" s="5"/>
      <c r="B33" s="7">
        <v>5</v>
      </c>
      <c r="C33" s="399"/>
      <c r="D33" s="399"/>
      <c r="E33" s="399"/>
      <c r="F33" s="399"/>
      <c r="G33" s="399"/>
      <c r="H33" s="399"/>
      <c r="I33" s="399"/>
      <c r="J33" s="399"/>
      <c r="K33" s="6"/>
      <c r="L33" s="109"/>
      <c r="M33" s="462"/>
      <c r="N33" s="462"/>
      <c r="O33" s="462"/>
      <c r="P33" s="463">
        <f t="shared" si="1"/>
        <v>0</v>
      </c>
      <c r="Q33" s="463"/>
      <c r="R33" s="463"/>
      <c r="S33" s="462"/>
      <c r="T33" s="462"/>
      <c r="U33" s="462"/>
    </row>
    <row r="34" spans="1:21" ht="24.95" customHeight="1" x14ac:dyDescent="0.15">
      <c r="A34" s="5"/>
      <c r="B34" s="7">
        <v>6</v>
      </c>
      <c r="C34" s="399"/>
      <c r="D34" s="399"/>
      <c r="E34" s="399"/>
      <c r="F34" s="399"/>
      <c r="G34" s="399"/>
      <c r="H34" s="399"/>
      <c r="I34" s="399"/>
      <c r="J34" s="399"/>
      <c r="K34" s="6"/>
      <c r="L34" s="109"/>
      <c r="M34" s="462"/>
      <c r="N34" s="462"/>
      <c r="O34" s="462"/>
      <c r="P34" s="463">
        <f t="shared" si="1"/>
        <v>0</v>
      </c>
      <c r="Q34" s="463"/>
      <c r="R34" s="463"/>
      <c r="S34" s="462"/>
      <c r="T34" s="462"/>
      <c r="U34" s="462"/>
    </row>
    <row r="35" spans="1:21" ht="24.95" customHeight="1" x14ac:dyDescent="0.15">
      <c r="A35" s="5"/>
      <c r="B35" s="7">
        <v>7</v>
      </c>
      <c r="C35" s="399"/>
      <c r="D35" s="399"/>
      <c r="E35" s="399"/>
      <c r="F35" s="399"/>
      <c r="G35" s="399"/>
      <c r="H35" s="399"/>
      <c r="I35" s="399"/>
      <c r="J35" s="399"/>
      <c r="K35" s="6"/>
      <c r="L35" s="109"/>
      <c r="M35" s="462"/>
      <c r="N35" s="462"/>
      <c r="O35" s="462"/>
      <c r="P35" s="463">
        <f t="shared" si="1"/>
        <v>0</v>
      </c>
      <c r="Q35" s="463"/>
      <c r="R35" s="463"/>
      <c r="S35" s="462"/>
      <c r="T35" s="462"/>
      <c r="U35" s="462"/>
    </row>
    <row r="36" spans="1:21" ht="24.95" customHeight="1" x14ac:dyDescent="0.15">
      <c r="A36" s="5"/>
      <c r="B36" s="7">
        <v>8</v>
      </c>
      <c r="C36" s="399"/>
      <c r="D36" s="399"/>
      <c r="E36" s="399"/>
      <c r="F36" s="399"/>
      <c r="G36" s="399"/>
      <c r="H36" s="399"/>
      <c r="I36" s="399"/>
      <c r="J36" s="399"/>
      <c r="K36" s="6"/>
      <c r="L36" s="109"/>
      <c r="M36" s="462"/>
      <c r="N36" s="462"/>
      <c r="O36" s="462"/>
      <c r="P36" s="463">
        <f t="shared" si="1"/>
        <v>0</v>
      </c>
      <c r="Q36" s="463"/>
      <c r="R36" s="463"/>
      <c r="S36" s="462"/>
      <c r="T36" s="462"/>
      <c r="U36" s="462"/>
    </row>
    <row r="37" spans="1:21" ht="24.95" customHeight="1" x14ac:dyDescent="0.15">
      <c r="A37" s="5"/>
      <c r="B37" s="7">
        <v>9</v>
      </c>
      <c r="C37" s="399"/>
      <c r="D37" s="399"/>
      <c r="E37" s="399"/>
      <c r="F37" s="399"/>
      <c r="G37" s="399"/>
      <c r="H37" s="399"/>
      <c r="I37" s="399"/>
      <c r="J37" s="399"/>
      <c r="K37" s="6"/>
      <c r="L37" s="109"/>
      <c r="M37" s="462"/>
      <c r="N37" s="462"/>
      <c r="O37" s="462"/>
      <c r="P37" s="463">
        <f t="shared" si="1"/>
        <v>0</v>
      </c>
      <c r="Q37" s="463"/>
      <c r="R37" s="463"/>
      <c r="S37" s="462"/>
      <c r="T37" s="462"/>
      <c r="U37" s="462"/>
    </row>
    <row r="38" spans="1:21" ht="24.95" customHeight="1" x14ac:dyDescent="0.15">
      <c r="A38" s="5"/>
      <c r="B38" s="7">
        <v>10</v>
      </c>
      <c r="C38" s="399"/>
      <c r="D38" s="399"/>
      <c r="E38" s="399"/>
      <c r="F38" s="399"/>
      <c r="G38" s="399"/>
      <c r="H38" s="399"/>
      <c r="I38" s="399"/>
      <c r="J38" s="399"/>
      <c r="K38" s="6"/>
      <c r="L38" s="109"/>
      <c r="M38" s="462"/>
      <c r="N38" s="462"/>
      <c r="O38" s="462"/>
      <c r="P38" s="463">
        <f t="shared" si="1"/>
        <v>0</v>
      </c>
      <c r="Q38" s="463"/>
      <c r="R38" s="463"/>
      <c r="S38" s="462"/>
      <c r="T38" s="462"/>
      <c r="U38" s="462"/>
    </row>
    <row r="39" spans="1:21" ht="24.95" customHeight="1" x14ac:dyDescent="0.15">
      <c r="A39" s="5"/>
      <c r="B39" s="5"/>
      <c r="C39" s="5"/>
      <c r="D39" s="5"/>
      <c r="E39" s="5"/>
      <c r="F39" s="5"/>
      <c r="G39" s="5"/>
      <c r="H39" s="5"/>
      <c r="I39" s="5"/>
      <c r="J39" s="5"/>
      <c r="M39" s="414" t="s">
        <v>86</v>
      </c>
      <c r="N39" s="414"/>
      <c r="O39" s="414"/>
      <c r="P39" s="468">
        <f>SUM(P29:R38)</f>
        <v>0</v>
      </c>
      <c r="Q39" s="469"/>
      <c r="R39" s="470"/>
      <c r="S39" s="468">
        <f>SUM(S29:U38)</f>
        <v>0</v>
      </c>
      <c r="T39" s="469"/>
      <c r="U39" s="470"/>
    </row>
    <row r="40" spans="1:21" ht="29.25" customHeight="1" x14ac:dyDescent="0.15">
      <c r="A40" s="5"/>
      <c r="B40" s="5"/>
      <c r="C40" s="5"/>
      <c r="D40" s="5"/>
      <c r="E40" s="5"/>
      <c r="F40" s="5"/>
      <c r="G40" s="5"/>
      <c r="H40" s="5"/>
      <c r="I40" s="5"/>
      <c r="J40" s="5"/>
    </row>
    <row r="41" spans="1:21" ht="24.95" customHeight="1" x14ac:dyDescent="0.15">
      <c r="A41" s="5"/>
      <c r="B41" s="64" t="s">
        <v>226</v>
      </c>
      <c r="C41" s="5"/>
      <c r="D41" s="5"/>
      <c r="E41" s="5"/>
      <c r="F41" s="5"/>
      <c r="G41" s="5"/>
      <c r="H41" s="5"/>
      <c r="I41" s="5"/>
      <c r="J41" s="5"/>
      <c r="M41" s="65"/>
      <c r="N41" s="65"/>
      <c r="O41" s="65"/>
      <c r="P41" s="21"/>
      <c r="Q41" s="21"/>
      <c r="R41" s="21"/>
      <c r="S41" s="21"/>
      <c r="T41" s="21"/>
      <c r="U41" s="21"/>
    </row>
    <row r="42" spans="1:21" ht="24.95" customHeight="1" x14ac:dyDescent="0.15">
      <c r="A42" s="5"/>
      <c r="B42" s="403" t="s">
        <v>227</v>
      </c>
      <c r="C42" s="403"/>
      <c r="D42" s="5"/>
      <c r="E42" s="5"/>
      <c r="F42" s="5"/>
      <c r="G42" s="5"/>
      <c r="H42" s="5"/>
      <c r="I42" s="5"/>
      <c r="J42" s="5"/>
      <c r="M42" s="65"/>
      <c r="N42" s="65"/>
      <c r="O42" s="65"/>
      <c r="P42" s="21"/>
      <c r="Q42" s="21"/>
      <c r="R42" s="21"/>
      <c r="S42" s="21"/>
      <c r="T42" s="21"/>
      <c r="U42" s="21"/>
    </row>
    <row r="43" spans="1:21" ht="24.95" customHeight="1" x14ac:dyDescent="0.15">
      <c r="A43" s="5"/>
      <c r="B43" s="406">
        <f>H49</f>
        <v>0</v>
      </c>
      <c r="C43" s="407"/>
      <c r="D43" s="5"/>
      <c r="E43" s="5"/>
      <c r="F43" s="5"/>
      <c r="G43" s="5"/>
      <c r="H43" s="5"/>
      <c r="I43" s="5"/>
      <c r="J43" s="5"/>
      <c r="M43" s="65"/>
      <c r="N43" s="65"/>
      <c r="O43" s="65"/>
      <c r="P43" s="21"/>
      <c r="Q43" s="21"/>
      <c r="R43" s="21"/>
      <c r="S43" s="21"/>
      <c r="T43" s="21"/>
      <c r="U43" s="21"/>
    </row>
    <row r="44" spans="1:21" ht="26.25" customHeight="1" x14ac:dyDescent="0.15">
      <c r="A44" s="5"/>
      <c r="B44" s="5"/>
      <c r="C44" s="5"/>
      <c r="D44" s="5"/>
      <c r="E44" s="5"/>
      <c r="F44" s="5"/>
      <c r="G44" s="5"/>
      <c r="H44" s="5"/>
      <c r="I44" s="5"/>
      <c r="J44" s="5"/>
      <c r="M44" s="65"/>
      <c r="N44" s="65"/>
      <c r="O44" s="65"/>
      <c r="P44" s="21"/>
      <c r="Q44" s="21"/>
      <c r="R44" s="21"/>
      <c r="S44" s="21"/>
      <c r="T44" s="21"/>
      <c r="U44" s="21"/>
    </row>
    <row r="45" spans="1:21" ht="19.5" customHeight="1" x14ac:dyDescent="0.15">
      <c r="A45" s="5"/>
      <c r="B45" s="515" t="s">
        <v>228</v>
      </c>
      <c r="C45" s="516"/>
      <c r="D45" s="516"/>
      <c r="E45" s="516"/>
      <c r="F45" s="516"/>
      <c r="G45" s="516"/>
      <c r="H45" s="516"/>
      <c r="I45" s="516"/>
      <c r="J45" s="516"/>
      <c r="K45" s="517"/>
      <c r="M45" s="65"/>
      <c r="N45" s="65"/>
      <c r="O45" s="65"/>
      <c r="P45" s="21"/>
      <c r="Q45" s="21"/>
      <c r="R45" s="21"/>
      <c r="S45" s="21"/>
      <c r="T45" s="21"/>
      <c r="U45" s="21"/>
    </row>
    <row r="46" spans="1:21" ht="50.1" customHeight="1" x14ac:dyDescent="0.15">
      <c r="A46" s="5"/>
      <c r="B46" s="506"/>
      <c r="C46" s="507"/>
      <c r="D46" s="507"/>
      <c r="E46" s="507"/>
      <c r="F46" s="507"/>
      <c r="G46" s="507"/>
      <c r="H46" s="507"/>
      <c r="I46" s="507"/>
      <c r="J46" s="507"/>
      <c r="K46" s="508"/>
      <c r="M46" s="65"/>
      <c r="N46" s="65"/>
      <c r="O46" s="65"/>
      <c r="P46" s="21"/>
      <c r="Q46" s="21"/>
      <c r="R46" s="21"/>
      <c r="S46" s="21"/>
      <c r="T46" s="21"/>
      <c r="U46" s="21"/>
    </row>
    <row r="47" spans="1:21" ht="50.1" customHeight="1" x14ac:dyDescent="0.15">
      <c r="A47" s="5"/>
      <c r="B47" s="509"/>
      <c r="C47" s="510"/>
      <c r="D47" s="510"/>
      <c r="E47" s="510"/>
      <c r="F47" s="510"/>
      <c r="G47" s="510"/>
      <c r="H47" s="510"/>
      <c r="I47" s="510"/>
      <c r="J47" s="510"/>
      <c r="K47" s="511"/>
      <c r="M47" s="65"/>
      <c r="N47" s="65"/>
      <c r="O47" s="65"/>
      <c r="P47" s="21"/>
      <c r="Q47" s="21"/>
      <c r="R47" s="21"/>
      <c r="S47" s="21"/>
      <c r="T47" s="21"/>
      <c r="U47" s="21"/>
    </row>
    <row r="48" spans="1:21" ht="50.1" customHeight="1" x14ac:dyDescent="0.15">
      <c r="A48" s="5"/>
      <c r="B48" s="512"/>
      <c r="C48" s="513"/>
      <c r="D48" s="513"/>
      <c r="E48" s="513"/>
      <c r="F48" s="513"/>
      <c r="G48" s="513"/>
      <c r="H48" s="513"/>
      <c r="I48" s="513"/>
      <c r="J48" s="513"/>
      <c r="K48" s="514"/>
      <c r="M48" s="65"/>
      <c r="N48" s="65"/>
      <c r="O48" s="65"/>
      <c r="P48" s="21"/>
      <c r="Q48" s="21"/>
      <c r="R48" s="21"/>
      <c r="S48" s="21"/>
      <c r="T48" s="21"/>
      <c r="U48" s="21"/>
    </row>
    <row r="49" spans="1:21" ht="29.25" customHeight="1" x14ac:dyDescent="0.15">
      <c r="A49" s="5"/>
      <c r="B49" s="521" t="s">
        <v>229</v>
      </c>
      <c r="C49" s="522"/>
      <c r="D49" s="522"/>
      <c r="E49" s="522"/>
      <c r="F49" s="522"/>
      <c r="G49" s="522"/>
      <c r="H49" s="518"/>
      <c r="I49" s="519"/>
      <c r="J49" s="519"/>
      <c r="K49" s="520"/>
      <c r="M49" s="65"/>
      <c r="N49" s="65"/>
      <c r="O49" s="65"/>
      <c r="P49" s="21"/>
      <c r="Q49" s="21"/>
      <c r="R49" s="21"/>
      <c r="S49" s="21"/>
      <c r="T49" s="21"/>
      <c r="U49" s="21"/>
    </row>
    <row r="50" spans="1:21" ht="29.25" customHeight="1" x14ac:dyDescent="0.15">
      <c r="A50" s="5"/>
      <c r="B50" s="66"/>
      <c r="C50" s="66"/>
      <c r="D50" s="140"/>
      <c r="E50" s="140"/>
      <c r="F50" s="141"/>
      <c r="G50" s="142"/>
      <c r="H50" s="142"/>
      <c r="I50" s="142"/>
      <c r="J50" s="5"/>
      <c r="M50" s="65"/>
      <c r="N50" s="65"/>
      <c r="O50" s="65"/>
      <c r="P50" s="21"/>
      <c r="Q50" s="21"/>
      <c r="R50" s="21"/>
      <c r="S50" s="21"/>
      <c r="T50" s="21"/>
      <c r="U50" s="21"/>
    </row>
    <row r="51" spans="1:21" ht="20.100000000000001" customHeight="1" x14ac:dyDescent="0.15">
      <c r="A51" s="5"/>
      <c r="B51" s="467" t="s">
        <v>198</v>
      </c>
      <c r="C51" s="466"/>
      <c r="D51" s="417"/>
      <c r="E51" s="417"/>
      <c r="F51" s="417"/>
      <c r="G51" s="417"/>
      <c r="H51" s="417"/>
      <c r="I51" s="417"/>
      <c r="J51" s="417"/>
      <c r="K51" s="418"/>
      <c r="L51" s="418"/>
      <c r="M51" s="418"/>
      <c r="N51" s="418"/>
      <c r="O51" s="418"/>
      <c r="P51" s="418"/>
      <c r="Q51" s="418"/>
      <c r="R51" s="418"/>
      <c r="S51" s="418"/>
      <c r="T51" s="418"/>
      <c r="U51" s="418"/>
    </row>
    <row r="52" spans="1:21" ht="20.100000000000001" customHeight="1" x14ac:dyDescent="0.15">
      <c r="A52" s="5"/>
      <c r="B52" s="466"/>
      <c r="C52" s="466"/>
      <c r="D52" s="417"/>
      <c r="E52" s="417"/>
      <c r="F52" s="417"/>
      <c r="G52" s="417"/>
      <c r="H52" s="417"/>
      <c r="I52" s="417"/>
      <c r="J52" s="417"/>
      <c r="K52" s="418"/>
      <c r="L52" s="418"/>
      <c r="M52" s="418"/>
      <c r="N52" s="418"/>
      <c r="O52" s="418"/>
      <c r="P52" s="418"/>
      <c r="Q52" s="418"/>
      <c r="R52" s="418"/>
      <c r="S52" s="418"/>
      <c r="T52" s="418"/>
      <c r="U52" s="418"/>
    </row>
    <row r="53" spans="1:21" ht="20.100000000000001" customHeight="1" x14ac:dyDescent="0.15">
      <c r="A53" s="5"/>
      <c r="B53" s="466"/>
      <c r="C53" s="466"/>
      <c r="D53" s="417"/>
      <c r="E53" s="417"/>
      <c r="F53" s="417"/>
      <c r="G53" s="417"/>
      <c r="H53" s="417"/>
      <c r="I53" s="417"/>
      <c r="J53" s="417"/>
      <c r="K53" s="418"/>
      <c r="L53" s="418"/>
      <c r="M53" s="418"/>
      <c r="N53" s="418"/>
      <c r="O53" s="418"/>
      <c r="P53" s="418"/>
      <c r="Q53" s="418"/>
      <c r="R53" s="418"/>
      <c r="S53" s="418"/>
      <c r="T53" s="418"/>
      <c r="U53" s="418"/>
    </row>
    <row r="54" spans="1:21" ht="122.25" customHeight="1" x14ac:dyDescent="0.15">
      <c r="A54" s="5"/>
      <c r="B54" s="466"/>
      <c r="C54" s="466"/>
      <c r="D54" s="417"/>
      <c r="E54" s="417"/>
      <c r="F54" s="417"/>
      <c r="G54" s="417"/>
      <c r="H54" s="417"/>
      <c r="I54" s="417"/>
      <c r="J54" s="417"/>
      <c r="K54" s="418"/>
      <c r="L54" s="418"/>
      <c r="M54" s="418"/>
      <c r="N54" s="418"/>
      <c r="O54" s="418"/>
      <c r="P54" s="418"/>
      <c r="Q54" s="418"/>
      <c r="R54" s="418"/>
      <c r="S54" s="418"/>
      <c r="T54" s="418"/>
      <c r="U54" s="418"/>
    </row>
    <row r="55" spans="1:21" ht="20.100000000000001" customHeight="1" x14ac:dyDescent="0.15">
      <c r="A55" s="5"/>
      <c r="B55" s="143"/>
      <c r="C55" s="144"/>
      <c r="D55" s="112"/>
      <c r="E55" s="112"/>
      <c r="F55" s="112"/>
      <c r="G55" s="112"/>
      <c r="H55" s="112"/>
      <c r="I55" s="112"/>
      <c r="J55" s="112"/>
      <c r="K55" s="112"/>
      <c r="L55" s="112"/>
      <c r="M55" s="112"/>
      <c r="N55" s="112"/>
      <c r="O55" s="112"/>
      <c r="P55" s="112"/>
    </row>
    <row r="56" spans="1:21" ht="20.100000000000001" customHeight="1" x14ac:dyDescent="0.15">
      <c r="A56" s="5"/>
      <c r="B56" s="5"/>
      <c r="C56" s="5"/>
      <c r="D56" s="5"/>
      <c r="E56" s="5"/>
      <c r="F56" s="5"/>
      <c r="G56" s="5"/>
      <c r="H56" s="5"/>
      <c r="I56" s="5"/>
      <c r="J56" s="5"/>
    </row>
    <row r="57" spans="1:21" ht="20.100000000000001" customHeight="1" x14ac:dyDescent="0.15">
      <c r="A57" s="5"/>
      <c r="B57" s="5"/>
      <c r="C57" s="5"/>
      <c r="D57" s="5"/>
      <c r="E57" s="5"/>
      <c r="F57" s="5"/>
      <c r="G57" s="5"/>
      <c r="H57" s="5"/>
      <c r="I57" s="5"/>
      <c r="J57" s="5"/>
    </row>
    <row r="58" spans="1:21" ht="20.100000000000001" customHeight="1" x14ac:dyDescent="0.15">
      <c r="A58" s="5"/>
      <c r="B58" s="5"/>
      <c r="C58" s="5"/>
      <c r="D58" s="5"/>
      <c r="E58" s="5"/>
      <c r="F58" s="5"/>
      <c r="G58" s="5"/>
      <c r="H58" s="5"/>
      <c r="I58" s="5"/>
      <c r="J58" s="5"/>
    </row>
    <row r="59" spans="1:21" ht="20.100000000000001" customHeight="1" x14ac:dyDescent="0.15">
      <c r="A59" s="5"/>
      <c r="B59" s="5"/>
      <c r="C59" s="5"/>
      <c r="D59" s="5"/>
      <c r="E59" s="5"/>
      <c r="F59" s="5"/>
      <c r="G59" s="5"/>
      <c r="H59" s="5"/>
      <c r="I59" s="5"/>
      <c r="J59" s="5"/>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M25:O25"/>
    <mergeCell ref="M24:O24"/>
    <mergeCell ref="M23:O23"/>
    <mergeCell ref="M22:O22"/>
    <mergeCell ref="P25:R25"/>
    <mergeCell ref="P24:R24"/>
    <mergeCell ref="P23:R23"/>
    <mergeCell ref="P22:R22"/>
    <mergeCell ref="C32:J32"/>
    <mergeCell ref="M32:O32"/>
    <mergeCell ref="P32:R32"/>
    <mergeCell ref="S32:U32"/>
    <mergeCell ref="C33:J33"/>
    <mergeCell ref="M33:O33"/>
    <mergeCell ref="P33:R33"/>
    <mergeCell ref="S33:U33"/>
    <mergeCell ref="C30:J30"/>
    <mergeCell ref="M30:O30"/>
    <mergeCell ref="P30:R30"/>
    <mergeCell ref="S30:U30"/>
    <mergeCell ref="C31:J31"/>
    <mergeCell ref="M31:O31"/>
    <mergeCell ref="P31:R31"/>
    <mergeCell ref="S31:U31"/>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B46:K48"/>
    <mergeCell ref="B45:K45"/>
    <mergeCell ref="H49:K49"/>
    <mergeCell ref="B49:G49"/>
    <mergeCell ref="C38:J38"/>
    <mergeCell ref="M38:O38"/>
    <mergeCell ref="P38:R38"/>
    <mergeCell ref="S38:U38"/>
    <mergeCell ref="M39:O39"/>
    <mergeCell ref="P39:R39"/>
    <mergeCell ref="S39:U39"/>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view="pageBreakPreview" topLeftCell="A48" zoomScale="70" zoomScaleNormal="100" zoomScaleSheetLayoutView="70" workbookViewId="0">
      <selection activeCell="B18" sqref="B18"/>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17.25" x14ac:dyDescent="0.15">
      <c r="A1" s="32" t="s">
        <v>10</v>
      </c>
      <c r="B1" s="33"/>
      <c r="C1" s="33"/>
    </row>
    <row r="2" spans="1:13" ht="85.5" customHeight="1" x14ac:dyDescent="0.15">
      <c r="A2" s="32"/>
      <c r="B2" s="276" t="s">
        <v>230</v>
      </c>
      <c r="C2" s="276"/>
      <c r="D2" s="276"/>
      <c r="E2" s="276"/>
      <c r="F2" s="276"/>
      <c r="G2" s="276"/>
      <c r="H2" s="276"/>
      <c r="I2" s="276"/>
      <c r="J2" s="276"/>
      <c r="K2" s="276"/>
      <c r="L2" s="276"/>
      <c r="M2" s="276"/>
    </row>
    <row r="3" spans="1:13" ht="23.25" customHeight="1" x14ac:dyDescent="0.15">
      <c r="A3" s="32"/>
      <c r="B3" s="48" t="s">
        <v>11</v>
      </c>
      <c r="C3" s="47"/>
      <c r="D3" s="47"/>
      <c r="E3" s="47"/>
      <c r="F3" s="47"/>
      <c r="G3" s="47"/>
      <c r="H3" s="47"/>
      <c r="I3" s="47"/>
      <c r="J3" s="47"/>
      <c r="K3" s="47"/>
      <c r="L3" s="47"/>
      <c r="M3" s="47"/>
    </row>
    <row r="4" spans="1:13" ht="23.25" customHeight="1" x14ac:dyDescent="0.15">
      <c r="B4" s="48"/>
      <c r="C4" s="47"/>
      <c r="D4" s="47"/>
      <c r="E4" s="47"/>
      <c r="F4" s="47"/>
      <c r="G4" s="47"/>
      <c r="H4" s="47"/>
      <c r="I4" s="47"/>
      <c r="J4" s="47"/>
      <c r="K4" s="47"/>
      <c r="L4" s="47"/>
      <c r="M4" s="47"/>
    </row>
    <row r="5" spans="1:13" ht="18.75" x14ac:dyDescent="0.15">
      <c r="B5" s="34"/>
      <c r="C5" s="34"/>
      <c r="D5" s="34"/>
      <c r="E5" s="34"/>
      <c r="F5" s="34"/>
      <c r="G5" s="34"/>
      <c r="H5" s="34"/>
      <c r="I5" s="34"/>
      <c r="J5" s="34"/>
      <c r="K5" s="35" t="s">
        <v>2</v>
      </c>
      <c r="L5" s="277"/>
      <c r="M5" s="277"/>
    </row>
    <row r="6" spans="1:13" ht="18.75" x14ac:dyDescent="0.15">
      <c r="B6" s="34"/>
      <c r="C6" s="34"/>
      <c r="D6" s="34"/>
      <c r="E6" s="34"/>
      <c r="F6" s="34"/>
      <c r="G6" s="34"/>
      <c r="H6" s="34"/>
      <c r="I6" s="34"/>
      <c r="J6" s="34"/>
      <c r="K6" s="35"/>
      <c r="L6" s="169"/>
      <c r="M6" s="169"/>
    </row>
    <row r="7" spans="1:13" ht="15" thickBot="1" x14ac:dyDescent="0.2">
      <c r="B7" s="36" t="s">
        <v>12</v>
      </c>
      <c r="C7" s="36"/>
    </row>
    <row r="8" spans="1:13" ht="24.95" customHeight="1" x14ac:dyDescent="0.15">
      <c r="B8" s="278" t="s">
        <v>13</v>
      </c>
      <c r="C8" s="279"/>
      <c r="D8" s="280"/>
      <c r="E8" s="281"/>
      <c r="F8" s="281"/>
      <c r="G8" s="281"/>
      <c r="H8" s="281"/>
      <c r="I8" s="281"/>
      <c r="J8" s="281"/>
      <c r="K8" s="281"/>
      <c r="L8" s="281"/>
      <c r="M8" s="282"/>
    </row>
    <row r="9" spans="1:13" ht="30" customHeight="1" x14ac:dyDescent="0.15">
      <c r="B9" s="283" t="s">
        <v>5</v>
      </c>
      <c r="C9" s="284"/>
      <c r="D9" s="285"/>
      <c r="E9" s="286"/>
      <c r="F9" s="286"/>
      <c r="G9" s="286"/>
      <c r="H9" s="286"/>
      <c r="I9" s="286"/>
      <c r="J9" s="286"/>
      <c r="K9" s="286"/>
      <c r="L9" s="286"/>
      <c r="M9" s="287"/>
    </row>
    <row r="10" spans="1:13" ht="24.95" customHeight="1" x14ac:dyDescent="0.15">
      <c r="B10" s="288" t="s">
        <v>13</v>
      </c>
      <c r="C10" s="289"/>
      <c r="D10" s="290"/>
      <c r="E10" s="291"/>
      <c r="F10" s="291"/>
      <c r="G10" s="291"/>
      <c r="H10" s="291"/>
      <c r="I10" s="291"/>
      <c r="J10" s="291"/>
      <c r="K10" s="291"/>
      <c r="L10" s="291"/>
      <c r="M10" s="292"/>
    </row>
    <row r="11" spans="1:13" ht="30" customHeight="1" x14ac:dyDescent="0.15">
      <c r="B11" s="293" t="s">
        <v>14</v>
      </c>
      <c r="C11" s="294"/>
      <c r="D11" s="295"/>
      <c r="E11" s="296"/>
      <c r="F11" s="296"/>
      <c r="G11" s="296"/>
      <c r="H11" s="296"/>
      <c r="I11" s="296"/>
      <c r="J11" s="296"/>
      <c r="K11" s="296"/>
      <c r="L11" s="296"/>
      <c r="M11" s="297"/>
    </row>
    <row r="12" spans="1:13" ht="23.1" customHeight="1" x14ac:dyDescent="0.15">
      <c r="B12" s="298" t="s">
        <v>15</v>
      </c>
      <c r="C12" s="299"/>
      <c r="D12" s="299"/>
      <c r="E12" s="299"/>
      <c r="F12" s="299"/>
      <c r="G12" s="299"/>
      <c r="H12" s="299"/>
      <c r="I12" s="299"/>
      <c r="J12" s="299"/>
      <c r="K12" s="299"/>
      <c r="L12" s="299"/>
      <c r="M12" s="300"/>
    </row>
    <row r="13" spans="1:13" ht="30" customHeight="1" x14ac:dyDescent="0.15">
      <c r="B13" s="273"/>
      <c r="C13" s="274"/>
      <c r="D13" s="274"/>
      <c r="E13" s="274"/>
      <c r="F13" s="274"/>
      <c r="G13" s="274"/>
      <c r="H13" s="274"/>
      <c r="I13" s="274"/>
      <c r="J13" s="274"/>
      <c r="K13" s="274"/>
      <c r="L13" s="274"/>
      <c r="M13" s="275"/>
    </row>
    <row r="14" spans="1:13" ht="23.1" customHeight="1" x14ac:dyDescent="0.15">
      <c r="B14" s="302" t="s">
        <v>16</v>
      </c>
      <c r="C14" s="303"/>
      <c r="D14" s="303"/>
      <c r="E14" s="303"/>
      <c r="F14" s="303"/>
      <c r="G14" s="303"/>
      <c r="H14" s="303"/>
      <c r="I14" s="303"/>
      <c r="J14" s="303"/>
      <c r="K14" s="303"/>
      <c r="L14" s="303"/>
      <c r="M14" s="304"/>
    </row>
    <row r="15" spans="1:13" ht="30" customHeight="1" x14ac:dyDescent="0.15">
      <c r="B15" s="305"/>
      <c r="C15" s="306"/>
      <c r="D15" s="306"/>
      <c r="E15" s="306"/>
      <c r="F15" s="306"/>
      <c r="G15" s="306"/>
      <c r="H15" s="306"/>
      <c r="I15" s="306"/>
      <c r="J15" s="306"/>
      <c r="K15" s="306"/>
      <c r="L15" s="306"/>
      <c r="M15" s="307"/>
    </row>
    <row r="16" spans="1:13" ht="23.1" customHeight="1" x14ac:dyDescent="0.15">
      <c r="B16" s="308" t="s">
        <v>231</v>
      </c>
      <c r="C16" s="309"/>
      <c r="D16" s="309"/>
      <c r="E16" s="309"/>
      <c r="F16" s="309"/>
      <c r="G16" s="309"/>
      <c r="H16" s="309"/>
      <c r="I16" s="309"/>
      <c r="J16" s="309"/>
      <c r="K16" s="309"/>
      <c r="L16" s="309"/>
      <c r="M16" s="310"/>
    </row>
    <row r="17" spans="1:26" ht="30" customHeight="1" thickBot="1" x14ac:dyDescent="0.2">
      <c r="B17" s="168" t="s">
        <v>17</v>
      </c>
      <c r="C17" s="311"/>
      <c r="D17" s="312"/>
      <c r="E17" s="313" t="s">
        <v>18</v>
      </c>
      <c r="F17" s="314"/>
      <c r="G17" s="314"/>
      <c r="H17" s="315"/>
      <c r="I17" s="316"/>
      <c r="J17" s="316"/>
      <c r="K17" s="316"/>
      <c r="L17" s="316"/>
      <c r="M17" s="317"/>
    </row>
    <row r="18" spans="1:26" ht="20.100000000000001" customHeight="1" x14ac:dyDescent="0.15">
      <c r="B18" s="101"/>
      <c r="C18" s="101"/>
      <c r="D18" s="118"/>
      <c r="E18" s="101"/>
      <c r="F18" s="101"/>
      <c r="G18" s="101"/>
      <c r="H18" s="101"/>
      <c r="I18" s="118"/>
      <c r="J18" s="118"/>
      <c r="K18" s="118"/>
      <c r="L18" s="118"/>
      <c r="M18" s="118"/>
    </row>
    <row r="19" spans="1:26" s="17" customFormat="1" ht="18" customHeight="1" x14ac:dyDescent="0.15">
      <c r="B19" s="18" t="s">
        <v>19</v>
      </c>
      <c r="C19" s="91"/>
      <c r="D19" s="92"/>
      <c r="E19" s="92"/>
      <c r="F19" s="92"/>
      <c r="G19" s="92"/>
      <c r="H19" s="92"/>
      <c r="I19" s="92"/>
      <c r="J19" s="92"/>
      <c r="K19" s="92"/>
      <c r="L19" s="92"/>
    </row>
    <row r="20" spans="1:26" s="17" customFormat="1" ht="30.75" customHeight="1" x14ac:dyDescent="0.15">
      <c r="B20" s="161" t="s">
        <v>20</v>
      </c>
      <c r="C20" s="161"/>
      <c r="D20" s="162"/>
      <c r="E20" s="162"/>
      <c r="F20" s="162"/>
      <c r="G20" s="162"/>
      <c r="H20" s="162"/>
      <c r="I20" s="162"/>
      <c r="J20" s="163"/>
      <c r="K20" s="163"/>
      <c r="L20" s="162"/>
      <c r="M20" s="162"/>
    </row>
    <row r="21" spans="1:26" s="17" customFormat="1" ht="30.75" customHeight="1" x14ac:dyDescent="0.15">
      <c r="B21" s="318" t="s">
        <v>21</v>
      </c>
      <c r="C21" s="318"/>
      <c r="D21" s="319"/>
      <c r="E21" s="319"/>
      <c r="F21" s="319"/>
      <c r="G21" s="319"/>
      <c r="H21" s="319"/>
      <c r="I21" s="319"/>
      <c r="J21" s="319"/>
      <c r="K21" s="319"/>
      <c r="L21" s="319"/>
      <c r="M21" s="319"/>
    </row>
    <row r="22" spans="1:26" s="17" customFormat="1" ht="30.75" customHeight="1" x14ac:dyDescent="0.15">
      <c r="B22" s="161" t="s">
        <v>22</v>
      </c>
      <c r="C22" s="161"/>
      <c r="D22" s="162"/>
      <c r="E22" s="162"/>
      <c r="F22" s="162"/>
      <c r="G22" s="162"/>
      <c r="H22" s="162"/>
      <c r="I22" s="162"/>
      <c r="J22" s="163"/>
      <c r="K22" s="163"/>
      <c r="L22" s="162"/>
      <c r="M22" s="162"/>
    </row>
    <row r="23" spans="1:26" s="17" customFormat="1" ht="30.75" customHeight="1" x14ac:dyDescent="0.15">
      <c r="B23" s="161" t="s">
        <v>23</v>
      </c>
      <c r="C23" s="161"/>
      <c r="D23" s="162"/>
      <c r="E23" s="162"/>
      <c r="F23" s="162"/>
      <c r="G23" s="162"/>
      <c r="H23" s="162"/>
      <c r="I23" s="162"/>
      <c r="J23" s="163"/>
      <c r="K23" s="163"/>
      <c r="L23" s="162"/>
      <c r="M23" s="162"/>
    </row>
    <row r="25" spans="1:26" ht="14.25" x14ac:dyDescent="0.15">
      <c r="B25" s="36" t="s">
        <v>24</v>
      </c>
      <c r="C25" s="36"/>
    </row>
    <row r="26" spans="1:26" s="38" customFormat="1" ht="17.25" x14ac:dyDescent="0.15">
      <c r="A26"/>
      <c r="B26" s="1" t="s">
        <v>25</v>
      </c>
      <c r="C26" s="1"/>
      <c r="D26" s="1"/>
      <c r="E26" s="164"/>
      <c r="F26" s="164"/>
      <c r="G26" s="164"/>
      <c r="H26" s="164"/>
      <c r="I26" s="164"/>
      <c r="J26" s="119"/>
      <c r="K26" s="119"/>
      <c r="L26"/>
      <c r="M26"/>
      <c r="O26"/>
      <c r="R26" s="39"/>
      <c r="S26" s="39"/>
      <c r="T26" s="39"/>
      <c r="U26" s="39"/>
      <c r="V26" s="39"/>
      <c r="W26" s="39"/>
      <c r="X26" s="39"/>
      <c r="Y26" s="39"/>
      <c r="Z26" s="39"/>
    </row>
    <row r="27" spans="1:26" s="38" customFormat="1" ht="8.25" customHeight="1" x14ac:dyDescent="0.15">
      <c r="A27"/>
      <c r="B27" s="1"/>
      <c r="C27" s="1"/>
      <c r="D27" s="1"/>
      <c r="E27" s="164"/>
      <c r="F27" s="164"/>
      <c r="G27" s="164"/>
      <c r="H27" s="164"/>
      <c r="I27" s="164"/>
      <c r="J27" s="119"/>
      <c r="K27" s="119"/>
      <c r="L27"/>
      <c r="M27"/>
      <c r="O27"/>
      <c r="R27" s="39"/>
      <c r="S27" s="39"/>
      <c r="T27" s="39"/>
      <c r="U27" s="39"/>
      <c r="V27" s="39"/>
      <c r="W27" s="39"/>
      <c r="X27" s="39"/>
      <c r="Y27" s="39"/>
      <c r="Z27" s="39"/>
    </row>
    <row r="28" spans="1:26" s="38" customFormat="1" ht="14.25" x14ac:dyDescent="0.15">
      <c r="A28"/>
      <c r="B28" s="1" t="s">
        <v>26</v>
      </c>
      <c r="C28" s="1" t="s">
        <v>27</v>
      </c>
      <c r="D28" s="1" t="s">
        <v>28</v>
      </c>
      <c r="E28" s="1"/>
      <c r="F28" s="1" t="s">
        <v>29</v>
      </c>
      <c r="G28" s="165"/>
      <c r="H28" s="166"/>
      <c r="I28" s="1"/>
      <c r="J28"/>
      <c r="K28"/>
      <c r="L28"/>
      <c r="M28"/>
      <c r="O28"/>
      <c r="R28" s="39" t="b">
        <v>0</v>
      </c>
      <c r="S28" s="39"/>
      <c r="T28" s="39"/>
      <c r="U28" s="39"/>
      <c r="V28" s="39"/>
      <c r="W28" s="39"/>
      <c r="X28" s="39"/>
      <c r="Y28" s="39"/>
      <c r="Z28" s="39"/>
    </row>
    <row r="29" spans="1:26" s="38" customFormat="1" ht="18.75" customHeight="1" x14ac:dyDescent="0.15">
      <c r="A29"/>
      <c r="B29" s="165"/>
      <c r="C29" s="1" t="s">
        <v>30</v>
      </c>
      <c r="D29" s="96" t="s">
        <v>31</v>
      </c>
      <c r="E29" s="1"/>
      <c r="F29" s="1" t="s">
        <v>8</v>
      </c>
      <c r="G29" s="1"/>
      <c r="H29" s="1"/>
      <c r="I29" s="1" t="s">
        <v>32</v>
      </c>
      <c r="J29"/>
      <c r="K29"/>
      <c r="L29"/>
      <c r="M29"/>
      <c r="O29"/>
      <c r="R29" s="39" t="b">
        <v>0</v>
      </c>
      <c r="S29" s="39"/>
      <c r="T29" s="39"/>
      <c r="U29" s="39"/>
      <c r="V29" s="39"/>
      <c r="W29" s="39"/>
      <c r="X29" s="39"/>
      <c r="Y29" s="39"/>
      <c r="Z29" s="39"/>
    </row>
    <row r="30" spans="1:26" s="38" customFormat="1" ht="11.25" customHeight="1" x14ac:dyDescent="0.15">
      <c r="A30"/>
      <c r="D30"/>
      <c r="E30"/>
      <c r="F30"/>
      <c r="G30"/>
      <c r="H30"/>
      <c r="I30"/>
      <c r="J30"/>
      <c r="K30"/>
      <c r="L30"/>
      <c r="M30"/>
      <c r="O30"/>
      <c r="R30" s="39" t="b">
        <v>0</v>
      </c>
      <c r="S30" s="39"/>
      <c r="T30" s="39"/>
      <c r="U30" s="39"/>
      <c r="V30" s="39"/>
      <c r="W30" s="39"/>
      <c r="X30" s="39"/>
      <c r="Y30" s="39"/>
      <c r="Z30" s="39"/>
    </row>
    <row r="31" spans="1:26" s="38" customFormat="1" ht="20.100000000000001" customHeight="1" x14ac:dyDescent="0.15">
      <c r="A31"/>
      <c r="B31" s="2" t="s">
        <v>33</v>
      </c>
      <c r="C31" s="320"/>
      <c r="D31" s="321"/>
      <c r="E31" s="321"/>
      <c r="F31" s="321"/>
      <c r="G31" s="321"/>
      <c r="H31" s="321"/>
      <c r="I31" s="321"/>
      <c r="J31" s="322"/>
      <c r="K31"/>
      <c r="L31"/>
      <c r="M31"/>
      <c r="O31"/>
      <c r="R31" s="39" t="b">
        <v>0</v>
      </c>
      <c r="S31" s="39"/>
      <c r="T31" s="39"/>
      <c r="U31" s="39"/>
      <c r="V31" s="39"/>
      <c r="W31" s="39"/>
      <c r="X31" s="39"/>
      <c r="Y31" s="39"/>
      <c r="Z31" s="39"/>
    </row>
    <row r="32" spans="1:26" s="38" customFormat="1" x14ac:dyDescent="0.15">
      <c r="A32"/>
      <c r="B32"/>
      <c r="C32"/>
      <c r="D32"/>
      <c r="E32"/>
      <c r="F32"/>
      <c r="G32"/>
      <c r="H32" s="37"/>
      <c r="I32"/>
      <c r="J32"/>
      <c r="K32"/>
      <c r="L32"/>
      <c r="M32"/>
      <c r="O32"/>
      <c r="R32" s="39" t="b">
        <v>0</v>
      </c>
      <c r="S32" s="39"/>
      <c r="T32" s="39"/>
      <c r="U32" s="39"/>
      <c r="V32" s="39"/>
      <c r="W32" s="39"/>
      <c r="X32" s="39"/>
      <c r="Y32" s="39"/>
      <c r="Z32" s="39"/>
    </row>
    <row r="33" spans="1:26" s="38" customFormat="1" ht="30" customHeight="1" x14ac:dyDescent="0.15">
      <c r="A33"/>
      <c r="B33" s="2" t="s">
        <v>34</v>
      </c>
      <c r="C33" s="323"/>
      <c r="D33" s="324"/>
      <c r="E33" s="324"/>
      <c r="F33" s="324"/>
      <c r="G33" s="324"/>
      <c r="H33" s="324"/>
      <c r="I33" s="324"/>
      <c r="J33" s="324"/>
      <c r="K33" s="324"/>
      <c r="L33" s="324"/>
      <c r="M33" s="325"/>
      <c r="N33" s="104"/>
      <c r="O33" s="104"/>
      <c r="R33" s="39" t="b">
        <v>0</v>
      </c>
      <c r="S33" s="39"/>
      <c r="T33" s="39"/>
      <c r="U33" s="39"/>
      <c r="V33" s="39"/>
      <c r="W33" s="39"/>
      <c r="X33" s="39"/>
      <c r="Y33" s="39"/>
      <c r="Z33" s="39"/>
    </row>
    <row r="34" spans="1:26" s="38" customFormat="1" ht="30" customHeight="1" x14ac:dyDescent="0.15">
      <c r="A34"/>
      <c r="B34"/>
      <c r="C34" s="326"/>
      <c r="D34" s="327"/>
      <c r="E34" s="327"/>
      <c r="F34" s="327"/>
      <c r="G34" s="327"/>
      <c r="H34" s="327"/>
      <c r="I34" s="327"/>
      <c r="J34" s="327"/>
      <c r="K34" s="327"/>
      <c r="L34" s="327"/>
      <c r="M34" s="328"/>
      <c r="N34" s="104"/>
      <c r="O34" s="104"/>
      <c r="R34" s="39" t="b">
        <v>0</v>
      </c>
      <c r="S34" s="39"/>
      <c r="T34" s="39"/>
      <c r="U34" s="39"/>
      <c r="V34" s="39"/>
      <c r="W34" s="39"/>
      <c r="X34" s="39"/>
      <c r="Y34" s="39"/>
      <c r="Z34" s="39"/>
    </row>
    <row r="35" spans="1:26" s="38" customFormat="1" ht="30" customHeight="1" x14ac:dyDescent="0.15">
      <c r="A35"/>
      <c r="B35"/>
      <c r="C35" s="329"/>
      <c r="D35" s="330"/>
      <c r="E35" s="330"/>
      <c r="F35" s="330"/>
      <c r="G35" s="330"/>
      <c r="H35" s="330"/>
      <c r="I35" s="330"/>
      <c r="J35" s="330"/>
      <c r="K35" s="330"/>
      <c r="L35" s="330"/>
      <c r="M35" s="331"/>
      <c r="N35" s="104"/>
      <c r="O35" s="104"/>
      <c r="R35" s="39" t="b">
        <v>0</v>
      </c>
      <c r="S35" s="39"/>
      <c r="T35" s="39"/>
      <c r="U35" s="39"/>
      <c r="V35" s="39"/>
      <c r="W35" s="39"/>
      <c r="X35" s="39"/>
      <c r="Y35" s="39"/>
      <c r="Z35" s="39"/>
    </row>
    <row r="36" spans="1:26" s="38" customFormat="1" ht="20.100000000000001" customHeight="1" x14ac:dyDescent="0.15">
      <c r="A36"/>
      <c r="B36"/>
      <c r="C36" s="120"/>
      <c r="D36" s="120"/>
      <c r="E36" s="120"/>
      <c r="F36" s="120"/>
      <c r="G36" s="120"/>
      <c r="H36" s="120"/>
      <c r="I36" s="120"/>
      <c r="J36" s="120"/>
      <c r="K36" s="120"/>
      <c r="L36" s="120"/>
      <c r="M36" s="120"/>
      <c r="N36" s="104"/>
      <c r="O36" s="104"/>
      <c r="R36" s="39"/>
      <c r="S36" s="39"/>
      <c r="T36" s="39"/>
      <c r="U36" s="39"/>
      <c r="V36" s="39"/>
      <c r="W36" s="39"/>
      <c r="X36" s="39"/>
      <c r="Y36" s="39"/>
      <c r="Z36" s="39"/>
    </row>
    <row r="37" spans="1:26" ht="14.25" x14ac:dyDescent="0.15">
      <c r="B37" s="166" t="s">
        <v>35</v>
      </c>
      <c r="C37" s="37"/>
      <c r="Q37" s="17"/>
      <c r="R37" t="b">
        <v>0</v>
      </c>
    </row>
    <row r="38" spans="1:26" ht="20.100000000000001" customHeight="1" x14ac:dyDescent="0.15">
      <c r="B38" s="332" t="s">
        <v>36</v>
      </c>
      <c r="C38" s="333"/>
      <c r="D38" s="333"/>
      <c r="E38" s="333"/>
      <c r="F38" s="43"/>
      <c r="G38" s="332" t="s">
        <v>37</v>
      </c>
      <c r="H38" s="333"/>
      <c r="I38" s="333"/>
      <c r="J38" s="333"/>
      <c r="K38" s="333"/>
      <c r="L38" s="333"/>
      <c r="M38" s="334"/>
      <c r="Q38" s="17"/>
      <c r="R38" t="b">
        <v>0</v>
      </c>
    </row>
    <row r="39" spans="1:26" ht="20.100000000000001" customHeight="1" x14ac:dyDescent="0.15">
      <c r="B39" s="40"/>
      <c r="C39" s="42"/>
      <c r="D39" s="41"/>
      <c r="E39" s="42"/>
      <c r="F39" s="43"/>
      <c r="G39" s="40"/>
      <c r="H39" s="42"/>
      <c r="I39" s="42"/>
      <c r="J39" s="42"/>
      <c r="K39" s="42"/>
      <c r="L39" s="42"/>
      <c r="M39" s="121"/>
      <c r="Q39" s="17"/>
      <c r="R39" t="b">
        <v>0</v>
      </c>
    </row>
    <row r="40" spans="1:26" ht="20.100000000000001" customHeight="1" x14ac:dyDescent="0.15">
      <c r="B40" s="43"/>
      <c r="F40" s="43"/>
      <c r="G40" s="43"/>
      <c r="M40" s="122"/>
      <c r="Q40" s="17"/>
      <c r="R40" t="b">
        <v>0</v>
      </c>
    </row>
    <row r="41" spans="1:26" ht="20.100000000000001" customHeight="1" x14ac:dyDescent="0.15">
      <c r="B41" s="43"/>
      <c r="F41" s="43"/>
      <c r="G41" s="43"/>
      <c r="M41" s="122"/>
      <c r="Q41" s="17"/>
      <c r="R41" s="301"/>
      <c r="S41" s="301"/>
      <c r="T41" s="301"/>
      <c r="U41" s="301"/>
      <c r="V41" s="301"/>
      <c r="W41" s="301"/>
      <c r="X41" s="301"/>
      <c r="Y41" s="301"/>
      <c r="Z41" s="301"/>
    </row>
    <row r="42" spans="1:26" ht="20.100000000000001" customHeight="1" x14ac:dyDescent="0.15">
      <c r="B42" s="43"/>
      <c r="D42" s="37"/>
      <c r="F42" s="43"/>
      <c r="G42" s="43"/>
      <c r="M42" s="122"/>
      <c r="Q42" s="17"/>
    </row>
    <row r="43" spans="1:26" ht="20.100000000000001" customHeight="1" x14ac:dyDescent="0.15">
      <c r="B43" s="295" t="s">
        <v>38</v>
      </c>
      <c r="C43" s="296"/>
      <c r="D43" s="296"/>
      <c r="E43" s="296"/>
      <c r="F43" s="43"/>
      <c r="G43" s="295" t="s">
        <v>39</v>
      </c>
      <c r="H43" s="296"/>
      <c r="I43" s="296"/>
      <c r="J43" s="296"/>
      <c r="K43" s="296"/>
      <c r="L43" s="296"/>
      <c r="M43" s="335"/>
      <c r="Q43" s="17"/>
    </row>
    <row r="44" spans="1:26" ht="20.100000000000001" customHeight="1" x14ac:dyDescent="0.15">
      <c r="E44" s="105"/>
      <c r="F44" s="105"/>
      <c r="G44" s="105"/>
      <c r="H44" s="105"/>
      <c r="I44" s="105"/>
      <c r="J44" s="105"/>
      <c r="K44" s="105"/>
      <c r="Q44" s="17"/>
    </row>
    <row r="45" spans="1:26" ht="14.25" x14ac:dyDescent="0.15">
      <c r="B45" s="167" t="s">
        <v>40</v>
      </c>
      <c r="C45" s="44"/>
      <c r="Q45" s="17"/>
    </row>
    <row r="46" spans="1:26" ht="150" customHeight="1" x14ac:dyDescent="0.15">
      <c r="B46" s="336"/>
      <c r="C46" s="336"/>
      <c r="D46" s="336"/>
      <c r="E46" s="336"/>
      <c r="F46" s="336"/>
      <c r="G46" s="336"/>
      <c r="H46" s="336"/>
      <c r="I46" s="336"/>
      <c r="J46" s="336"/>
      <c r="K46" s="336"/>
      <c r="L46" s="336"/>
      <c r="M46" s="336"/>
      <c r="Q46" s="17"/>
    </row>
    <row r="47" spans="1:26" ht="20.100000000000001" customHeight="1" x14ac:dyDescent="0.15">
      <c r="E47" s="105"/>
      <c r="F47" s="105"/>
      <c r="G47" s="105"/>
      <c r="H47" s="105"/>
      <c r="I47" s="105"/>
      <c r="J47" s="105"/>
      <c r="K47" s="105"/>
      <c r="Q47" s="17"/>
    </row>
    <row r="48" spans="1:26" ht="14.25" x14ac:dyDescent="0.15">
      <c r="B48" s="166" t="s">
        <v>41</v>
      </c>
      <c r="C48" s="37"/>
      <c r="Q48" s="17"/>
      <c r="R48" s="301"/>
      <c r="S48" s="301"/>
      <c r="T48" s="301"/>
      <c r="U48" s="301"/>
      <c r="V48" s="301"/>
      <c r="W48" s="301"/>
      <c r="X48" s="301"/>
      <c r="Y48" s="301"/>
      <c r="Z48" s="301"/>
    </row>
    <row r="49" spans="2:13" ht="150" customHeight="1" x14ac:dyDescent="0.15">
      <c r="B49" s="336"/>
      <c r="C49" s="336"/>
      <c r="D49" s="336"/>
      <c r="E49" s="336"/>
      <c r="F49" s="336"/>
      <c r="G49" s="336"/>
      <c r="H49" s="336"/>
      <c r="I49" s="336"/>
      <c r="J49" s="336"/>
      <c r="K49" s="336"/>
      <c r="L49" s="336"/>
      <c r="M49" s="336"/>
    </row>
    <row r="50" spans="2:13" ht="6" customHeight="1" x14ac:dyDescent="0.15">
      <c r="E50" s="105"/>
      <c r="F50" s="105"/>
      <c r="G50" s="105"/>
      <c r="H50" s="105"/>
      <c r="I50" s="105"/>
      <c r="J50" s="105"/>
      <c r="K50" s="105"/>
    </row>
    <row r="51" spans="2:13" ht="6" customHeight="1" x14ac:dyDescent="0.15">
      <c r="E51" s="105"/>
      <c r="F51" s="105"/>
      <c r="G51" s="105"/>
      <c r="H51" s="105"/>
      <c r="I51" s="105"/>
      <c r="J51" s="105"/>
      <c r="K51" s="105"/>
    </row>
    <row r="52" spans="2:13" s="45" customFormat="1" ht="18.75" customHeight="1" x14ac:dyDescent="0.15">
      <c r="B52" s="1" t="s">
        <v>42</v>
      </c>
      <c r="C52"/>
    </row>
    <row r="53" spans="2:13" s="45" customFormat="1" ht="12.75" customHeight="1" x14ac:dyDescent="0.15">
      <c r="B53" s="1"/>
      <c r="C53"/>
    </row>
    <row r="54" spans="2:13" s="45" customFormat="1" ht="14.25" x14ac:dyDescent="0.15">
      <c r="B54" s="166" t="s">
        <v>43</v>
      </c>
      <c r="C54" s="37"/>
      <c r="D54" s="123"/>
    </row>
    <row r="55" spans="2:13" s="45" customFormat="1" ht="20.100000000000001" customHeight="1" x14ac:dyDescent="0.15">
      <c r="B55" s="357" t="s">
        <v>44</v>
      </c>
      <c r="C55" s="358"/>
      <c r="D55" s="358" t="s">
        <v>45</v>
      </c>
      <c r="E55" s="361" t="s">
        <v>46</v>
      </c>
      <c r="F55" s="362"/>
      <c r="G55" s="362"/>
      <c r="H55" s="362"/>
      <c r="I55" s="363"/>
      <c r="J55" s="337" t="s">
        <v>47</v>
      </c>
      <c r="K55" s="364" t="s">
        <v>48</v>
      </c>
      <c r="L55" s="337" t="s">
        <v>49</v>
      </c>
    </row>
    <row r="56" spans="2:13" s="45" customFormat="1" ht="20.100000000000001" customHeight="1" x14ac:dyDescent="0.15">
      <c r="B56" s="359"/>
      <c r="C56" s="360"/>
      <c r="D56" s="360"/>
      <c r="E56" s="266" t="s">
        <v>50</v>
      </c>
      <c r="F56" s="339" t="s">
        <v>51</v>
      </c>
      <c r="G56" s="340"/>
      <c r="H56" s="340"/>
      <c r="I56" s="341"/>
      <c r="J56" s="338"/>
      <c r="K56" s="365"/>
      <c r="L56" s="338"/>
    </row>
    <row r="57" spans="2:13" s="45" customFormat="1" ht="20.100000000000001" customHeight="1" x14ac:dyDescent="0.15">
      <c r="B57" s="342" t="s">
        <v>52</v>
      </c>
      <c r="C57" s="175" t="s">
        <v>53</v>
      </c>
      <c r="D57" s="176"/>
      <c r="E57" s="177"/>
      <c r="F57" s="345">
        <f>E57*12</f>
        <v>0</v>
      </c>
      <c r="G57" s="346"/>
      <c r="H57" s="346"/>
      <c r="I57" s="347"/>
      <c r="J57" s="178"/>
      <c r="K57" s="179">
        <f>$D$57*$F$57*$J$57/60</f>
        <v>0</v>
      </c>
      <c r="L57" s="180" t="e">
        <f>($F$57*$J$57/60)/$D$57</f>
        <v>#DIV/0!</v>
      </c>
    </row>
    <row r="58" spans="2:13" s="45" customFormat="1" ht="20.100000000000001" customHeight="1" x14ac:dyDescent="0.15">
      <c r="B58" s="343"/>
      <c r="C58" s="181" t="s">
        <v>54</v>
      </c>
      <c r="D58" s="182"/>
      <c r="E58" s="183"/>
      <c r="F58" s="348">
        <f t="shared" ref="F58:F65" si="0">E58*12</f>
        <v>0</v>
      </c>
      <c r="G58" s="349"/>
      <c r="H58" s="349"/>
      <c r="I58" s="350"/>
      <c r="J58" s="184"/>
      <c r="K58" s="185">
        <f>$D$58*$F$58*$J$58/60</f>
        <v>0</v>
      </c>
      <c r="L58" s="186" t="e">
        <f>($F$58*$J$58/60)/$D$58</f>
        <v>#DIV/0!</v>
      </c>
    </row>
    <row r="59" spans="2:13" s="45" customFormat="1" ht="20.100000000000001" customHeight="1" x14ac:dyDescent="0.15">
      <c r="B59" s="343"/>
      <c r="C59" s="181" t="s">
        <v>55</v>
      </c>
      <c r="D59" s="182"/>
      <c r="E59" s="183"/>
      <c r="F59" s="348">
        <f t="shared" si="0"/>
        <v>0</v>
      </c>
      <c r="G59" s="349"/>
      <c r="H59" s="349"/>
      <c r="I59" s="350"/>
      <c r="J59" s="184"/>
      <c r="K59" s="185">
        <f>$D$59*$F$59*$J$59/60</f>
        <v>0</v>
      </c>
      <c r="L59" s="186" t="e">
        <f>($F$59*$J$59/60)/$D$59</f>
        <v>#DIV/0!</v>
      </c>
    </row>
    <row r="60" spans="2:13" s="45" customFormat="1" ht="20.100000000000001" customHeight="1" x14ac:dyDescent="0.15">
      <c r="B60" s="343"/>
      <c r="C60" s="181" t="s">
        <v>56</v>
      </c>
      <c r="D60" s="182"/>
      <c r="E60" s="183"/>
      <c r="F60" s="351">
        <f t="shared" si="0"/>
        <v>0</v>
      </c>
      <c r="G60" s="352"/>
      <c r="H60" s="352"/>
      <c r="I60" s="353"/>
      <c r="J60" s="184"/>
      <c r="K60" s="185">
        <f>$D$60*$F$60*$J$60/60</f>
        <v>0</v>
      </c>
      <c r="L60" s="186" t="e">
        <f>($F$60*$J$60/60)/$D$60</f>
        <v>#DIV/0!</v>
      </c>
    </row>
    <row r="61" spans="2:13" s="45" customFormat="1" ht="20.100000000000001" customHeight="1" x14ac:dyDescent="0.15">
      <c r="B61" s="344"/>
      <c r="C61" s="187" t="s">
        <v>57</v>
      </c>
      <c r="D61" s="188"/>
      <c r="E61" s="189"/>
      <c r="F61" s="354">
        <f t="shared" si="0"/>
        <v>0</v>
      </c>
      <c r="G61" s="355"/>
      <c r="H61" s="355"/>
      <c r="I61" s="356"/>
      <c r="J61" s="190"/>
      <c r="K61" s="191">
        <f>$D$61*$F$61*$J$61/60</f>
        <v>0</v>
      </c>
      <c r="L61" s="192" t="e">
        <f>($F$61*$J$61/60)/$D$61</f>
        <v>#DIV/0!</v>
      </c>
    </row>
    <row r="62" spans="2:13" s="45" customFormat="1" ht="20.100000000000001" customHeight="1" x14ac:dyDescent="0.15">
      <c r="B62" s="343" t="s">
        <v>58</v>
      </c>
      <c r="C62" s="193" t="s">
        <v>59</v>
      </c>
      <c r="D62" s="194"/>
      <c r="E62" s="195"/>
      <c r="F62" s="351">
        <f t="shared" si="0"/>
        <v>0</v>
      </c>
      <c r="G62" s="352"/>
      <c r="H62" s="352"/>
      <c r="I62" s="353"/>
      <c r="J62" s="196"/>
      <c r="K62" s="197">
        <f>$D$62*$F$62*$J$62/60</f>
        <v>0</v>
      </c>
      <c r="L62" s="198" t="e">
        <f>($F$62*$J$62/60)/$D$62</f>
        <v>#DIV/0!</v>
      </c>
    </row>
    <row r="63" spans="2:13" s="45" customFormat="1" ht="20.100000000000001" customHeight="1" x14ac:dyDescent="0.15">
      <c r="B63" s="343"/>
      <c r="C63" s="181" t="s">
        <v>60</v>
      </c>
      <c r="D63" s="182"/>
      <c r="E63" s="183"/>
      <c r="F63" s="351">
        <f t="shared" si="0"/>
        <v>0</v>
      </c>
      <c r="G63" s="352"/>
      <c r="H63" s="352"/>
      <c r="I63" s="353"/>
      <c r="J63" s="184"/>
      <c r="K63" s="185">
        <f>$D$63*$F$63*$J$63/60</f>
        <v>0</v>
      </c>
      <c r="L63" s="186" t="e">
        <f>($F$63*$J$63/60)/$D$63</f>
        <v>#DIV/0!</v>
      </c>
    </row>
    <row r="64" spans="2:13" s="45" customFormat="1" ht="20.100000000000001" customHeight="1" x14ac:dyDescent="0.15">
      <c r="B64" s="343"/>
      <c r="C64" s="181" t="s">
        <v>61</v>
      </c>
      <c r="D64" s="182"/>
      <c r="E64" s="183"/>
      <c r="F64" s="348">
        <f t="shared" si="0"/>
        <v>0</v>
      </c>
      <c r="G64" s="349"/>
      <c r="H64" s="349"/>
      <c r="I64" s="350"/>
      <c r="J64" s="184"/>
      <c r="K64" s="185">
        <f>$D$64*$F$64*$J$64/60</f>
        <v>0</v>
      </c>
      <c r="L64" s="186" t="e">
        <f>($F$64*$J$64/60)/$D$64</f>
        <v>#DIV/0!</v>
      </c>
    </row>
    <row r="65" spans="2:12" s="45" customFormat="1" ht="20.100000000000001" customHeight="1" x14ac:dyDescent="0.15">
      <c r="B65" s="344"/>
      <c r="C65" s="181" t="s">
        <v>62</v>
      </c>
      <c r="D65" s="182"/>
      <c r="E65" s="183"/>
      <c r="F65" s="351">
        <f t="shared" si="0"/>
        <v>0</v>
      </c>
      <c r="G65" s="352"/>
      <c r="H65" s="352"/>
      <c r="I65" s="353"/>
      <c r="J65" s="184"/>
      <c r="K65" s="199">
        <f>$D$65*$F$65*$J$65/60</f>
        <v>0</v>
      </c>
      <c r="L65" s="200" t="e">
        <f>($F$65*$J$65/60)/$D$65</f>
        <v>#DIV/0!</v>
      </c>
    </row>
    <row r="66" spans="2:12" s="45" customFormat="1" ht="20.100000000000001" customHeight="1" x14ac:dyDescent="0.15">
      <c r="B66" s="367"/>
      <c r="C66" s="368"/>
      <c r="D66" s="368"/>
      <c r="E66" s="201">
        <f>SUM(E57:E65)</f>
        <v>0</v>
      </c>
      <c r="F66" s="369">
        <f>SUM(F57:I65)</f>
        <v>0</v>
      </c>
      <c r="G66" s="370"/>
      <c r="H66" s="370"/>
      <c r="I66" s="371"/>
      <c r="J66" s="202">
        <f>SUM(J57:J65)</f>
        <v>0</v>
      </c>
      <c r="K66" s="203">
        <f>SUM(K57:K65)</f>
        <v>0</v>
      </c>
      <c r="L66" s="204" t="e">
        <f>SUM(L57:L65)</f>
        <v>#DIV/0!</v>
      </c>
    </row>
    <row r="67" spans="2:12" s="45" customFormat="1" ht="15.75" customHeight="1" x14ac:dyDescent="0.15">
      <c r="B67" s="125"/>
      <c r="C67" s="125"/>
      <c r="D67" s="125"/>
      <c r="E67" s="170"/>
      <c r="F67" s="171"/>
      <c r="G67" s="171"/>
      <c r="H67" s="171"/>
      <c r="I67" s="171"/>
      <c r="J67" s="172"/>
      <c r="K67" s="173"/>
      <c r="L67" s="174"/>
    </row>
    <row r="68" spans="2:12" s="45" customFormat="1" ht="14.25" x14ac:dyDescent="0.15">
      <c r="B68" s="166" t="s">
        <v>63</v>
      </c>
      <c r="C68" s="37"/>
    </row>
    <row r="69" spans="2:12" s="45" customFormat="1" ht="20.100000000000001" customHeight="1" x14ac:dyDescent="0.15">
      <c r="B69" s="357" t="s">
        <v>44</v>
      </c>
      <c r="C69" s="358"/>
      <c r="D69" s="358" t="s">
        <v>64</v>
      </c>
      <c r="E69" s="361" t="s">
        <v>46</v>
      </c>
      <c r="F69" s="362"/>
      <c r="G69" s="362"/>
      <c r="H69" s="362"/>
      <c r="I69" s="363"/>
      <c r="J69" s="337" t="s">
        <v>65</v>
      </c>
      <c r="K69" s="364" t="s">
        <v>66</v>
      </c>
      <c r="L69" s="337" t="s">
        <v>67</v>
      </c>
    </row>
    <row r="70" spans="2:12" s="45" customFormat="1" ht="20.100000000000001" customHeight="1" x14ac:dyDescent="0.15">
      <c r="B70" s="359"/>
      <c r="C70" s="360"/>
      <c r="D70" s="360"/>
      <c r="E70" s="266" t="s">
        <v>50</v>
      </c>
      <c r="F70" s="339" t="s">
        <v>51</v>
      </c>
      <c r="G70" s="340"/>
      <c r="H70" s="340"/>
      <c r="I70" s="341"/>
      <c r="J70" s="366"/>
      <c r="K70" s="365"/>
      <c r="L70" s="366"/>
    </row>
    <row r="71" spans="2:12" s="45" customFormat="1" ht="20.100000000000001" customHeight="1" x14ac:dyDescent="0.15">
      <c r="B71" s="342" t="s">
        <v>52</v>
      </c>
      <c r="C71" s="175" t="s">
        <v>53</v>
      </c>
      <c r="D71" s="176"/>
      <c r="E71" s="177"/>
      <c r="F71" s="345">
        <f>E71*12</f>
        <v>0</v>
      </c>
      <c r="G71" s="346"/>
      <c r="H71" s="346"/>
      <c r="I71" s="347"/>
      <c r="J71" s="178"/>
      <c r="K71" s="179">
        <f>$D$71*$F$71*$J$71/60</f>
        <v>0</v>
      </c>
      <c r="L71" s="180" t="e">
        <f>($F$71*$J$71/60)/$D$71</f>
        <v>#DIV/0!</v>
      </c>
    </row>
    <row r="72" spans="2:12" s="45" customFormat="1" ht="20.100000000000001" customHeight="1" x14ac:dyDescent="0.15">
      <c r="B72" s="343"/>
      <c r="C72" s="181" t="s">
        <v>54</v>
      </c>
      <c r="D72" s="182"/>
      <c r="E72" s="183"/>
      <c r="F72" s="348">
        <f t="shared" ref="F72:F79" si="1">E72*12</f>
        <v>0</v>
      </c>
      <c r="G72" s="349"/>
      <c r="H72" s="349"/>
      <c r="I72" s="350"/>
      <c r="J72" s="184"/>
      <c r="K72" s="185">
        <f>$D$72*$F$72*$J$72/60</f>
        <v>0</v>
      </c>
      <c r="L72" s="186" t="e">
        <f>($F$72*$J$72/60)/$D$72</f>
        <v>#DIV/0!</v>
      </c>
    </row>
    <row r="73" spans="2:12" s="45" customFormat="1" ht="20.100000000000001" customHeight="1" x14ac:dyDescent="0.15">
      <c r="B73" s="343"/>
      <c r="C73" s="181" t="s">
        <v>55</v>
      </c>
      <c r="D73" s="182"/>
      <c r="E73" s="183"/>
      <c r="F73" s="348">
        <f t="shared" si="1"/>
        <v>0</v>
      </c>
      <c r="G73" s="349"/>
      <c r="H73" s="349"/>
      <c r="I73" s="350"/>
      <c r="J73" s="184"/>
      <c r="K73" s="185">
        <f>$D$73*$F$73*$J$73/60</f>
        <v>0</v>
      </c>
      <c r="L73" s="186" t="e">
        <f>($F$73*$J$73/60)/$D$73</f>
        <v>#DIV/0!</v>
      </c>
    </row>
    <row r="74" spans="2:12" s="45" customFormat="1" ht="20.100000000000001" customHeight="1" x14ac:dyDescent="0.15">
      <c r="B74" s="343"/>
      <c r="C74" s="181" t="s">
        <v>56</v>
      </c>
      <c r="D74" s="182"/>
      <c r="E74" s="183"/>
      <c r="F74" s="351">
        <f t="shared" si="1"/>
        <v>0</v>
      </c>
      <c r="G74" s="352"/>
      <c r="H74" s="352"/>
      <c r="I74" s="353"/>
      <c r="J74" s="184"/>
      <c r="K74" s="185">
        <f>$D$74*$F$74*$J$74/60</f>
        <v>0</v>
      </c>
      <c r="L74" s="186" t="e">
        <f>($F$74*$J$74/60)/$D$74</f>
        <v>#DIV/0!</v>
      </c>
    </row>
    <row r="75" spans="2:12" s="45" customFormat="1" ht="20.100000000000001" customHeight="1" x14ac:dyDescent="0.15">
      <c r="B75" s="344"/>
      <c r="C75" s="187" t="s">
        <v>57</v>
      </c>
      <c r="D75" s="188"/>
      <c r="E75" s="189"/>
      <c r="F75" s="354">
        <f t="shared" si="1"/>
        <v>0</v>
      </c>
      <c r="G75" s="355"/>
      <c r="H75" s="355"/>
      <c r="I75" s="356"/>
      <c r="J75" s="190"/>
      <c r="K75" s="191">
        <f>$D$75*$F$75*$J$75/60</f>
        <v>0</v>
      </c>
      <c r="L75" s="192" t="e">
        <f>($F$75*$J$75/60)/$D$75</f>
        <v>#DIV/0!</v>
      </c>
    </row>
    <row r="76" spans="2:12" s="45" customFormat="1" ht="20.100000000000001" customHeight="1" x14ac:dyDescent="0.15">
      <c r="B76" s="343" t="s">
        <v>58</v>
      </c>
      <c r="C76" s="193" t="s">
        <v>59</v>
      </c>
      <c r="D76" s="194"/>
      <c r="E76" s="195"/>
      <c r="F76" s="351">
        <f t="shared" si="1"/>
        <v>0</v>
      </c>
      <c r="G76" s="352"/>
      <c r="H76" s="352"/>
      <c r="I76" s="353"/>
      <c r="J76" s="196"/>
      <c r="K76" s="197">
        <f>$D$76*$F$76*$J$76/60</f>
        <v>0</v>
      </c>
      <c r="L76" s="198" t="e">
        <f>($F$76*$J$76/60)/$D$76</f>
        <v>#DIV/0!</v>
      </c>
    </row>
    <row r="77" spans="2:12" s="45" customFormat="1" ht="20.100000000000001" customHeight="1" x14ac:dyDescent="0.15">
      <c r="B77" s="343"/>
      <c r="C77" s="181" t="s">
        <v>60</v>
      </c>
      <c r="D77" s="182"/>
      <c r="E77" s="183"/>
      <c r="F77" s="351">
        <f t="shared" si="1"/>
        <v>0</v>
      </c>
      <c r="G77" s="352"/>
      <c r="H77" s="352"/>
      <c r="I77" s="353"/>
      <c r="J77" s="184"/>
      <c r="K77" s="185">
        <f>$D$77*$F$77*$J$77/60</f>
        <v>0</v>
      </c>
      <c r="L77" s="186" t="e">
        <f>($F$77*$J$77/60)/$D$77</f>
        <v>#DIV/0!</v>
      </c>
    </row>
    <row r="78" spans="2:12" s="45" customFormat="1" ht="20.100000000000001" customHeight="1" x14ac:dyDescent="0.15">
      <c r="B78" s="343"/>
      <c r="C78" s="181" t="s">
        <v>61</v>
      </c>
      <c r="D78" s="182"/>
      <c r="E78" s="183"/>
      <c r="F78" s="348">
        <f t="shared" si="1"/>
        <v>0</v>
      </c>
      <c r="G78" s="349"/>
      <c r="H78" s="349"/>
      <c r="I78" s="350"/>
      <c r="J78" s="184"/>
      <c r="K78" s="185">
        <f>$D$78*$F$78*$J$78/60</f>
        <v>0</v>
      </c>
      <c r="L78" s="186" t="e">
        <f>($F$78*$J$78/60)/$D$78</f>
        <v>#DIV/0!</v>
      </c>
    </row>
    <row r="79" spans="2:12" s="45" customFormat="1" ht="20.100000000000001" customHeight="1" x14ac:dyDescent="0.15">
      <c r="B79" s="344"/>
      <c r="C79" s="181" t="s">
        <v>62</v>
      </c>
      <c r="D79" s="182"/>
      <c r="E79" s="183"/>
      <c r="F79" s="351">
        <f t="shared" si="1"/>
        <v>0</v>
      </c>
      <c r="G79" s="352"/>
      <c r="H79" s="352"/>
      <c r="I79" s="353"/>
      <c r="J79" s="184"/>
      <c r="K79" s="199">
        <f>$D$79*$F$79*$J$79/60</f>
        <v>0</v>
      </c>
      <c r="L79" s="200" t="e">
        <f>($F$79*$J$79/60)/$D$79</f>
        <v>#DIV/0!</v>
      </c>
    </row>
    <row r="80" spans="2:12" s="45" customFormat="1" ht="20.100000000000001" customHeight="1" x14ac:dyDescent="0.15">
      <c r="B80" s="367"/>
      <c r="C80" s="368"/>
      <c r="D80" s="368"/>
      <c r="E80" s="201">
        <f>SUM(E71:E79)</f>
        <v>0</v>
      </c>
      <c r="F80" s="369">
        <f>SUM(F71:I79)</f>
        <v>0</v>
      </c>
      <c r="G80" s="370"/>
      <c r="H80" s="370"/>
      <c r="I80" s="371"/>
      <c r="J80" s="202">
        <f>SUM(J71:J79)</f>
        <v>0</v>
      </c>
      <c r="K80" s="203">
        <f>SUM(K71:K79)</f>
        <v>0</v>
      </c>
      <c r="L80" s="204" t="e">
        <f>SUM(L71:L79)</f>
        <v>#DIV/0!</v>
      </c>
    </row>
    <row r="81" spans="2:13" s="45" customFormat="1" ht="9" customHeight="1" x14ac:dyDescent="0.15"/>
    <row r="82" spans="2:13" s="45" customFormat="1" ht="20.100000000000001" customHeight="1" x14ac:dyDescent="0.15">
      <c r="J82" s="36" t="s">
        <v>68</v>
      </c>
    </row>
    <row r="83" spans="2:13" s="45" customFormat="1" ht="20.100000000000001" customHeight="1" x14ac:dyDescent="0.15">
      <c r="D83" s="124"/>
      <c r="L83" s="206" t="e">
        <f>($K$66-$K$80)/$K$66</f>
        <v>#DIV/0!</v>
      </c>
    </row>
    <row r="84" spans="2:13" s="45" customFormat="1" x14ac:dyDescent="0.15">
      <c r="B84" s="37"/>
      <c r="C84" s="37"/>
      <c r="D84" s="124"/>
    </row>
    <row r="85" spans="2:13" s="45" customFormat="1" ht="9" customHeight="1" x14ac:dyDescent="0.15">
      <c r="D85" s="124"/>
    </row>
    <row r="86" spans="2:13" s="45" customFormat="1" x14ac:dyDescent="0.15">
      <c r="B86" s="37"/>
      <c r="C86" s="37"/>
    </row>
    <row r="87" spans="2:13" s="45" customFormat="1" x14ac:dyDescent="0.15">
      <c r="B87" s="37"/>
      <c r="C87" s="37"/>
    </row>
    <row r="88" spans="2:13" s="45" customFormat="1" ht="18.75" customHeight="1" x14ac:dyDescent="0.15">
      <c r="B88" s="166" t="s">
        <v>69</v>
      </c>
      <c r="C88" s="37"/>
      <c r="D88"/>
      <c r="E88"/>
      <c r="F88"/>
      <c r="G88"/>
      <c r="H88"/>
      <c r="I88"/>
      <c r="J88"/>
      <c r="K88"/>
      <c r="L88"/>
      <c r="M88"/>
    </row>
    <row r="89" spans="2:13" s="45" customFormat="1" ht="150" customHeight="1" x14ac:dyDescent="0.15">
      <c r="B89" s="372"/>
      <c r="C89" s="372"/>
      <c r="D89" s="372"/>
      <c r="E89" s="372"/>
      <c r="F89" s="372"/>
      <c r="G89" s="372"/>
      <c r="H89" s="372"/>
      <c r="I89" s="372"/>
      <c r="J89" s="372"/>
      <c r="K89" s="372"/>
      <c r="L89" s="372"/>
      <c r="M89" s="372"/>
    </row>
    <row r="90" spans="2:13" s="45" customFormat="1" x14ac:dyDescent="0.15">
      <c r="B90" s="125"/>
      <c r="C90" s="125"/>
      <c r="D90" s="126"/>
      <c r="E90" s="126"/>
      <c r="F90" s="126"/>
      <c r="G90" s="126"/>
    </row>
    <row r="91" spans="2:13" s="45" customFormat="1" x14ac:dyDescent="0.15">
      <c r="B91" s="125"/>
      <c r="C91" s="125"/>
      <c r="D91" s="126"/>
      <c r="E91" s="126"/>
      <c r="F91" s="126"/>
      <c r="G91" s="126"/>
    </row>
    <row r="92" spans="2:13" s="45" customFormat="1" x14ac:dyDescent="0.15">
      <c r="B92" s="125"/>
      <c r="C92" s="125"/>
      <c r="D92" s="126"/>
      <c r="E92" s="126"/>
      <c r="F92" s="126"/>
      <c r="G92" s="126"/>
    </row>
    <row r="93" spans="2:13" s="45" customFormat="1" x14ac:dyDescent="0.15">
      <c r="B93" s="127"/>
      <c r="C93" s="127"/>
      <c r="D93" s="126"/>
      <c r="E93" s="126"/>
      <c r="F93" s="126"/>
      <c r="G93" s="126"/>
    </row>
    <row r="94" spans="2:13" s="45" customFormat="1" x14ac:dyDescent="0.15">
      <c r="B94" s="37"/>
      <c r="C94" s="37"/>
    </row>
    <row r="95" spans="2:13" s="45" customFormat="1" ht="18.75" customHeight="1" x14ac:dyDescent="0.15">
      <c r="B95" s="373"/>
      <c r="C95" s="128"/>
      <c r="D95" s="373"/>
      <c r="E95" s="373"/>
      <c r="F95" s="128"/>
      <c r="G95" s="128"/>
    </row>
    <row r="96" spans="2:13" s="45" customFormat="1" x14ac:dyDescent="0.15">
      <c r="B96" s="373"/>
      <c r="C96" s="128"/>
      <c r="D96" s="128"/>
      <c r="E96" s="129"/>
      <c r="F96" s="129"/>
      <c r="G96" s="129"/>
    </row>
    <row r="97" spans="2:7" s="45" customFormat="1" x14ac:dyDescent="0.15">
      <c r="B97" s="125"/>
      <c r="C97" s="125"/>
      <c r="D97" s="126"/>
      <c r="E97" s="126"/>
      <c r="F97" s="126"/>
      <c r="G97" s="126"/>
    </row>
    <row r="98" spans="2:7" s="45" customFormat="1" x14ac:dyDescent="0.15">
      <c r="B98" s="125"/>
      <c r="C98" s="125"/>
      <c r="D98" s="126"/>
      <c r="E98" s="126"/>
      <c r="F98" s="126"/>
      <c r="G98" s="126"/>
    </row>
    <row r="99" spans="2:7" s="45" customFormat="1" x14ac:dyDescent="0.15">
      <c r="B99" s="125"/>
      <c r="C99" s="125"/>
      <c r="D99" s="126"/>
      <c r="E99" s="126"/>
      <c r="F99" s="126"/>
      <c r="G99" s="126"/>
    </row>
    <row r="100" spans="2:7" s="45" customFormat="1" x14ac:dyDescent="0.15">
      <c r="B100" s="127"/>
      <c r="C100" s="127"/>
      <c r="D100" s="126"/>
      <c r="E100" s="126"/>
      <c r="F100" s="126"/>
      <c r="G100" s="126"/>
    </row>
    <row r="101" spans="2:7" s="45" customFormat="1" x14ac:dyDescent="0.15">
      <c r="B101" s="46"/>
      <c r="C101" s="46"/>
    </row>
    <row r="102" spans="2:7" s="45" customFormat="1" x14ac:dyDescent="0.15">
      <c r="D102" s="130"/>
    </row>
    <row r="103" spans="2:7" s="45" customFormat="1" x14ac:dyDescent="0.15"/>
    <row r="105" spans="2:7" ht="14.25" customHeight="1" x14ac:dyDescent="0.15"/>
  </sheetData>
  <sheetProtection selectLockedCells="1" selectUnlockedCells="1"/>
  <dataConsolidate/>
  <mergeCells count="72">
    <mergeCell ref="B89:M89"/>
    <mergeCell ref="B95:B96"/>
    <mergeCell ref="D95:E95"/>
    <mergeCell ref="B76:B79"/>
    <mergeCell ref="F76:I76"/>
    <mergeCell ref="F77:I77"/>
    <mergeCell ref="F78:I78"/>
    <mergeCell ref="F79:I79"/>
    <mergeCell ref="B80:D80"/>
    <mergeCell ref="F80:I80"/>
    <mergeCell ref="B71:B75"/>
    <mergeCell ref="F71:I71"/>
    <mergeCell ref="F72:I72"/>
    <mergeCell ref="F73:I73"/>
    <mergeCell ref="F74:I74"/>
    <mergeCell ref="F75:I75"/>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L55:L56"/>
    <mergeCell ref="F56:I56"/>
    <mergeCell ref="B57:B61"/>
    <mergeCell ref="F57:I57"/>
    <mergeCell ref="F58:I58"/>
    <mergeCell ref="F59:I59"/>
    <mergeCell ref="F60:I60"/>
    <mergeCell ref="F61:I61"/>
    <mergeCell ref="B55:C56"/>
    <mergeCell ref="D55:D56"/>
    <mergeCell ref="E55:I55"/>
    <mergeCell ref="J55:J56"/>
    <mergeCell ref="K55:K56"/>
    <mergeCell ref="B43:E43"/>
    <mergeCell ref="G43:M43"/>
    <mergeCell ref="B46:M46"/>
    <mergeCell ref="R48:Z48"/>
    <mergeCell ref="B49:M49"/>
    <mergeCell ref="R41:Z41"/>
    <mergeCell ref="B14:M14"/>
    <mergeCell ref="B15:M15"/>
    <mergeCell ref="B16:M16"/>
    <mergeCell ref="C17:D17"/>
    <mergeCell ref="E17:H17"/>
    <mergeCell ref="I17:M17"/>
    <mergeCell ref="B21:M21"/>
    <mergeCell ref="C31:J31"/>
    <mergeCell ref="C33:M35"/>
    <mergeCell ref="B38:E38"/>
    <mergeCell ref="G38:M38"/>
    <mergeCell ref="B13:M13"/>
    <mergeCell ref="B2:M2"/>
    <mergeCell ref="L5:M5"/>
    <mergeCell ref="B8:C8"/>
    <mergeCell ref="D8:M8"/>
    <mergeCell ref="B9:C9"/>
    <mergeCell ref="D9:M9"/>
    <mergeCell ref="B10:C10"/>
    <mergeCell ref="D10:M10"/>
    <mergeCell ref="B11:C11"/>
    <mergeCell ref="D11:M11"/>
    <mergeCell ref="B12:M12"/>
  </mergeCells>
  <phoneticPr fontId="12"/>
  <conditionalFormatting sqref="D18">
    <cfRule type="containsText" dxfId="9" priority="1" operator="containsText" text="あり">
      <formula>NOT(ISERROR(SEARCH("あり",D18)))</formula>
    </cfRule>
    <cfRule type="containsText" dxfId="8" priority="2" operator="containsText" text="なし">
      <formula>NOT(ISERROR(SEARCH("なし",D18)))</formula>
    </cfRule>
    <cfRule type="containsText" dxfId="7"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B13:M13" xr:uid="{9DB84F70-52FC-4753-9947-EB6F0C24C2D3}">
      <formula1>"障害者支援施設,グループホーム,居宅介護,重度訪問介護,短期入所,重度障害者等包括支援,障害児入所施設"</formula1>
    </dataValidation>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3</xdr:col>
                    <xdr:colOff>9525</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5</xdr:col>
                    <xdr:colOff>0</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13</xdr:col>
                    <xdr:colOff>0</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5</xdr:col>
                    <xdr:colOff>9525</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topLeftCell="A8" zoomScale="70" zoomScaleNormal="70" zoomScaleSheetLayoutView="70" workbookViewId="0">
      <selection activeCell="A4" sqref="A4"/>
    </sheetView>
  </sheetViews>
  <sheetFormatPr defaultColWidth="5.625" defaultRowHeight="14.25" x14ac:dyDescent="0.15"/>
  <cols>
    <col min="1" max="1" width="3.875" style="117" customWidth="1"/>
    <col min="2" max="2" width="5.625" style="117"/>
    <col min="3" max="3" width="14.625" style="117" customWidth="1"/>
    <col min="4" max="4" width="5.625" style="117"/>
    <col min="5" max="5" width="18" style="117" customWidth="1"/>
    <col min="6" max="21" width="5.625" style="117"/>
    <col min="22" max="22" width="3.875" style="117" customWidth="1"/>
    <col min="23" max="23" width="2.625" style="117" customWidth="1"/>
    <col min="24" max="16384" width="5.625" style="117"/>
  </cols>
  <sheetData>
    <row r="1" spans="1:23" ht="17.25" x14ac:dyDescent="0.15">
      <c r="A1" s="4" t="s">
        <v>70</v>
      </c>
      <c r="B1" s="5"/>
      <c r="C1" s="5"/>
      <c r="D1" s="5"/>
      <c r="E1" s="5"/>
      <c r="F1" s="5"/>
      <c r="G1" s="5"/>
      <c r="H1" s="5"/>
      <c r="I1" s="5"/>
      <c r="J1" s="5"/>
    </row>
    <row r="2" spans="1:23" ht="24.95" customHeight="1" x14ac:dyDescent="0.15">
      <c r="A2" s="375" t="s">
        <v>232</v>
      </c>
      <c r="B2" s="376"/>
      <c r="C2" s="376"/>
      <c r="D2" s="376"/>
      <c r="E2" s="376"/>
      <c r="F2" s="376"/>
      <c r="G2" s="376"/>
      <c r="H2" s="376"/>
      <c r="I2" s="376"/>
      <c r="J2" s="376"/>
      <c r="K2" s="376"/>
      <c r="L2" s="376"/>
      <c r="M2" s="376"/>
      <c r="N2" s="376"/>
      <c r="O2" s="376"/>
      <c r="P2" s="376"/>
      <c r="Q2" s="376"/>
      <c r="R2" s="376"/>
      <c r="S2" s="376"/>
      <c r="T2" s="376"/>
      <c r="U2" s="376"/>
      <c r="V2" s="376"/>
      <c r="W2" s="376"/>
    </row>
    <row r="3" spans="1:23" ht="46.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row>
    <row r="4" spans="1:23" s="133" customFormat="1" ht="9.75" customHeight="1" x14ac:dyDescent="0.15">
      <c r="A4" s="131"/>
      <c r="B4" s="132"/>
      <c r="C4" s="132"/>
      <c r="D4" s="132"/>
      <c r="E4" s="132"/>
      <c r="F4" s="132"/>
      <c r="G4" s="132"/>
      <c r="H4" s="132"/>
      <c r="I4" s="132"/>
      <c r="J4" s="132"/>
    </row>
    <row r="5" spans="1:23" s="136" customFormat="1" ht="18.75" x14ac:dyDescent="0.15">
      <c r="A5" s="134"/>
      <c r="B5" s="135"/>
      <c r="C5" s="135"/>
      <c r="D5" s="135"/>
      <c r="E5" s="135"/>
      <c r="F5" s="135"/>
      <c r="G5" s="135"/>
      <c r="H5" s="134"/>
      <c r="I5" s="134"/>
      <c r="J5" s="134"/>
      <c r="P5" s="377" t="s">
        <v>2</v>
      </c>
      <c r="Q5" s="377"/>
      <c r="R5" s="377"/>
      <c r="S5" s="378"/>
      <c r="T5" s="378"/>
      <c r="U5" s="378"/>
      <c r="V5" s="378"/>
    </row>
    <row r="6" spans="1:23" s="136" customFormat="1" ht="18.75" x14ac:dyDescent="0.15">
      <c r="A6" s="134"/>
      <c r="B6" s="135"/>
      <c r="C6" s="135"/>
      <c r="D6" s="135"/>
      <c r="E6" s="135"/>
      <c r="F6" s="135"/>
      <c r="G6" s="135"/>
      <c r="H6" s="134"/>
      <c r="I6" s="134"/>
      <c r="J6" s="134"/>
      <c r="P6" s="137"/>
      <c r="Q6" s="137"/>
      <c r="R6" s="137"/>
      <c r="S6" s="138"/>
      <c r="T6" s="138"/>
      <c r="U6" s="138"/>
      <c r="V6" s="138"/>
    </row>
    <row r="7" spans="1:23" s="107" customFormat="1" ht="18" thickBot="1" x14ac:dyDescent="0.2">
      <c r="A7" s="12"/>
      <c r="B7" s="12"/>
      <c r="C7" s="208" t="s">
        <v>12</v>
      </c>
      <c r="D7" s="12"/>
      <c r="E7" s="12"/>
      <c r="F7" s="12"/>
      <c r="G7" s="12"/>
      <c r="H7" s="12"/>
      <c r="I7" s="12"/>
      <c r="J7" s="12"/>
    </row>
    <row r="8" spans="1:23" s="107" customFormat="1" ht="30" customHeight="1" x14ac:dyDescent="0.15">
      <c r="A8" s="12"/>
      <c r="B8" s="12"/>
      <c r="C8" s="209" t="s">
        <v>5</v>
      </c>
      <c r="D8" s="379"/>
      <c r="E8" s="380"/>
      <c r="F8" s="380"/>
      <c r="G8" s="380"/>
      <c r="H8" s="380"/>
      <c r="I8" s="380"/>
      <c r="J8" s="380"/>
      <c r="K8" s="381"/>
    </row>
    <row r="9" spans="1:23" s="107" customFormat="1" ht="30" customHeight="1" x14ac:dyDescent="0.15">
      <c r="A9" s="12"/>
      <c r="B9" s="12"/>
      <c r="C9" s="210" t="s">
        <v>14</v>
      </c>
      <c r="D9" s="382"/>
      <c r="E9" s="383"/>
      <c r="F9" s="383"/>
      <c r="G9" s="383"/>
      <c r="H9" s="383"/>
      <c r="I9" s="383"/>
      <c r="J9" s="383"/>
      <c r="K9" s="384"/>
    </row>
    <row r="10" spans="1:23" s="107" customFormat="1" ht="30" customHeight="1" x14ac:dyDescent="0.15">
      <c r="A10" s="12"/>
      <c r="B10" s="12"/>
      <c r="C10" s="211" t="s">
        <v>71</v>
      </c>
      <c r="D10" s="385"/>
      <c r="E10" s="386"/>
      <c r="F10" s="387" t="s">
        <v>72</v>
      </c>
      <c r="G10" s="387"/>
      <c r="H10" s="387"/>
      <c r="I10" s="387"/>
      <c r="J10" s="387"/>
      <c r="K10" s="388"/>
    </row>
    <row r="11" spans="1:23" s="107" customFormat="1" ht="30" customHeight="1" thickBot="1" x14ac:dyDescent="0.2">
      <c r="A11" s="12"/>
      <c r="B11" s="12"/>
      <c r="C11" s="212" t="s">
        <v>73</v>
      </c>
      <c r="D11" s="389"/>
      <c r="E11" s="390"/>
      <c r="F11" s="391" t="s">
        <v>72</v>
      </c>
      <c r="G11" s="391"/>
      <c r="H11" s="391"/>
      <c r="I11" s="391"/>
      <c r="J11" s="391"/>
      <c r="K11" s="392"/>
    </row>
    <row r="12" spans="1:23" ht="20.100000000000001" customHeight="1" x14ac:dyDescent="0.15">
      <c r="A12" s="5"/>
      <c r="B12" s="5"/>
      <c r="C12" s="5"/>
      <c r="D12" s="5"/>
      <c r="E12" s="5"/>
      <c r="F12" s="5"/>
      <c r="G12" s="5"/>
      <c r="H12" s="5"/>
      <c r="I12" s="5"/>
      <c r="J12" s="5"/>
    </row>
    <row r="13" spans="1:23" ht="20.100000000000001" customHeight="1" x14ac:dyDescent="0.15">
      <c r="A13" s="5"/>
      <c r="B13" s="393" t="s">
        <v>74</v>
      </c>
      <c r="C13" s="393"/>
      <c r="D13" s="393"/>
      <c r="E13" s="394">
        <f>$C$17+$E$17-$G$17</f>
        <v>0</v>
      </c>
      <c r="F13" s="395"/>
      <c r="G13" s="395"/>
      <c r="H13" s="395"/>
      <c r="I13" s="395"/>
      <c r="J13" s="397" t="s">
        <v>75</v>
      </c>
      <c r="K13" s="398"/>
      <c r="M13" s="374"/>
      <c r="N13" s="374"/>
      <c r="O13" s="374"/>
      <c r="P13" s="374"/>
      <c r="Q13" s="374"/>
      <c r="R13" s="374"/>
      <c r="T13" s="108"/>
      <c r="U13" s="108"/>
    </row>
    <row r="14" spans="1:23" ht="20.100000000000001" customHeight="1" thickBot="1" x14ac:dyDescent="0.2">
      <c r="A14" s="5"/>
      <c r="B14" s="393"/>
      <c r="C14" s="393"/>
      <c r="D14" s="393"/>
      <c r="E14" s="396"/>
      <c r="F14" s="396"/>
      <c r="G14" s="396"/>
      <c r="H14" s="396"/>
      <c r="I14" s="396"/>
      <c r="J14" s="397"/>
      <c r="K14" s="398"/>
      <c r="M14" s="374"/>
      <c r="N14" s="374"/>
      <c r="O14" s="374"/>
      <c r="P14" s="374"/>
      <c r="Q14" s="374"/>
      <c r="R14" s="374"/>
      <c r="T14" s="108"/>
      <c r="U14" s="108"/>
    </row>
    <row r="15" spans="1:23" ht="20.100000000000001" customHeight="1" x14ac:dyDescent="0.15">
      <c r="A15" s="5"/>
      <c r="B15" s="5"/>
      <c r="C15" s="5"/>
      <c r="D15" s="5"/>
      <c r="E15" s="5"/>
      <c r="F15" s="5"/>
      <c r="G15" s="5"/>
      <c r="H15" s="5"/>
      <c r="I15" s="5"/>
      <c r="J15" s="5"/>
    </row>
    <row r="16" spans="1:23" ht="39.950000000000003" customHeight="1" x14ac:dyDescent="0.15">
      <c r="A16" s="5"/>
      <c r="B16" s="5"/>
      <c r="C16" s="402" t="s">
        <v>76</v>
      </c>
      <c r="D16" s="403"/>
      <c r="E16" s="404" t="s">
        <v>77</v>
      </c>
      <c r="F16" s="405"/>
      <c r="G16" s="404" t="s">
        <v>78</v>
      </c>
      <c r="H16" s="405"/>
      <c r="I16" s="9"/>
      <c r="J16" s="9"/>
    </row>
    <row r="17" spans="1:21" ht="24.95" customHeight="1" x14ac:dyDescent="0.15">
      <c r="A17" s="5"/>
      <c r="B17" s="5"/>
      <c r="C17" s="406">
        <f>$P$25</f>
        <v>0</v>
      </c>
      <c r="D17" s="407"/>
      <c r="E17" s="408">
        <f>$S$25</f>
        <v>0</v>
      </c>
      <c r="F17" s="409"/>
      <c r="G17" s="410"/>
      <c r="H17" s="411"/>
      <c r="I17" s="10"/>
      <c r="J17" s="10"/>
    </row>
    <row r="18" spans="1:21" ht="20.100000000000001" customHeight="1" x14ac:dyDescent="0.15">
      <c r="A18" s="5"/>
      <c r="B18" s="5"/>
      <c r="C18" s="5"/>
      <c r="D18" s="5"/>
      <c r="E18" s="5"/>
      <c r="F18" s="5"/>
      <c r="G18" s="5"/>
      <c r="H18" s="5"/>
      <c r="I18" s="5"/>
      <c r="J18" s="5"/>
    </row>
    <row r="19" spans="1:21" s="8" customFormat="1" ht="20.100000000000001" customHeight="1" x14ac:dyDescent="0.15">
      <c r="A19" s="9"/>
      <c r="B19" s="207" t="s">
        <v>79</v>
      </c>
      <c r="C19" s="412" t="s">
        <v>80</v>
      </c>
      <c r="D19" s="412"/>
      <c r="E19" s="412"/>
      <c r="F19" s="412"/>
      <c r="G19" s="412"/>
      <c r="H19" s="412"/>
      <c r="I19" s="412"/>
      <c r="J19" s="412"/>
      <c r="K19" s="413" t="s">
        <v>81</v>
      </c>
      <c r="L19" s="413"/>
      <c r="M19" s="413" t="s">
        <v>82</v>
      </c>
      <c r="N19" s="413"/>
      <c r="O19" s="413"/>
      <c r="P19" s="414" t="s">
        <v>83</v>
      </c>
      <c r="Q19" s="414"/>
      <c r="R19" s="414"/>
      <c r="S19" s="415" t="s">
        <v>84</v>
      </c>
      <c r="T19" s="415"/>
      <c r="U19" s="415"/>
    </row>
    <row r="20" spans="1:21" ht="24.95" customHeight="1" x14ac:dyDescent="0.15">
      <c r="A20" s="5"/>
      <c r="B20" s="213">
        <v>1</v>
      </c>
      <c r="C20" s="399"/>
      <c r="D20" s="399"/>
      <c r="E20" s="399"/>
      <c r="F20" s="399"/>
      <c r="G20" s="399"/>
      <c r="H20" s="399"/>
      <c r="I20" s="399"/>
      <c r="J20" s="399"/>
      <c r="K20" s="6"/>
      <c r="L20" s="214" t="s">
        <v>85</v>
      </c>
      <c r="M20" s="400"/>
      <c r="N20" s="400"/>
      <c r="O20" s="400"/>
      <c r="P20" s="401">
        <f>K20*M20</f>
        <v>0</v>
      </c>
      <c r="Q20" s="401"/>
      <c r="R20" s="401"/>
      <c r="S20" s="400"/>
      <c r="T20" s="400"/>
      <c r="U20" s="400"/>
    </row>
    <row r="21" spans="1:21" ht="24.95" customHeight="1" x14ac:dyDescent="0.15">
      <c r="A21" s="5"/>
      <c r="B21" s="213">
        <v>2</v>
      </c>
      <c r="C21" s="399"/>
      <c r="D21" s="399"/>
      <c r="E21" s="399"/>
      <c r="F21" s="399"/>
      <c r="G21" s="399"/>
      <c r="H21" s="399"/>
      <c r="I21" s="399"/>
      <c r="J21" s="399"/>
      <c r="K21" s="6"/>
      <c r="L21" s="214" t="s">
        <v>85</v>
      </c>
      <c r="M21" s="400"/>
      <c r="N21" s="400"/>
      <c r="O21" s="400"/>
      <c r="P21" s="401">
        <f t="shared" ref="P21:P24" si="0">K21*M21</f>
        <v>0</v>
      </c>
      <c r="Q21" s="401"/>
      <c r="R21" s="401"/>
      <c r="S21" s="400"/>
      <c r="T21" s="400"/>
      <c r="U21" s="400"/>
    </row>
    <row r="22" spans="1:21" ht="24.95" customHeight="1" x14ac:dyDescent="0.15">
      <c r="A22" s="5"/>
      <c r="B22" s="213">
        <v>3</v>
      </c>
      <c r="C22" s="399"/>
      <c r="D22" s="399"/>
      <c r="E22" s="399"/>
      <c r="F22" s="399"/>
      <c r="G22" s="399"/>
      <c r="H22" s="399"/>
      <c r="I22" s="399"/>
      <c r="J22" s="399"/>
      <c r="K22" s="6"/>
      <c r="L22" s="214" t="s">
        <v>85</v>
      </c>
      <c r="M22" s="400"/>
      <c r="N22" s="400"/>
      <c r="O22" s="400"/>
      <c r="P22" s="401">
        <f t="shared" si="0"/>
        <v>0</v>
      </c>
      <c r="Q22" s="401"/>
      <c r="R22" s="401"/>
      <c r="S22" s="400"/>
      <c r="T22" s="400"/>
      <c r="U22" s="400"/>
    </row>
    <row r="23" spans="1:21" ht="24.95" customHeight="1" x14ac:dyDescent="0.15">
      <c r="A23" s="5"/>
      <c r="B23" s="213">
        <v>4</v>
      </c>
      <c r="C23" s="399"/>
      <c r="D23" s="399"/>
      <c r="E23" s="399"/>
      <c r="F23" s="399"/>
      <c r="G23" s="399"/>
      <c r="H23" s="399"/>
      <c r="I23" s="399"/>
      <c r="J23" s="399"/>
      <c r="K23" s="6"/>
      <c r="L23" s="214" t="s">
        <v>85</v>
      </c>
      <c r="M23" s="400"/>
      <c r="N23" s="400"/>
      <c r="O23" s="400"/>
      <c r="P23" s="401">
        <f t="shared" si="0"/>
        <v>0</v>
      </c>
      <c r="Q23" s="401"/>
      <c r="R23" s="401"/>
      <c r="S23" s="400"/>
      <c r="T23" s="400"/>
      <c r="U23" s="400"/>
    </row>
    <row r="24" spans="1:21" ht="24.95" customHeight="1" x14ac:dyDescent="0.15">
      <c r="A24" s="5"/>
      <c r="B24" s="213">
        <v>5</v>
      </c>
      <c r="C24" s="399"/>
      <c r="D24" s="399"/>
      <c r="E24" s="399"/>
      <c r="F24" s="399"/>
      <c r="G24" s="399"/>
      <c r="H24" s="399"/>
      <c r="I24" s="399"/>
      <c r="J24" s="399"/>
      <c r="K24" s="6"/>
      <c r="L24" s="214" t="s">
        <v>85</v>
      </c>
      <c r="M24" s="400"/>
      <c r="N24" s="400"/>
      <c r="O24" s="400"/>
      <c r="P24" s="401">
        <f t="shared" si="0"/>
        <v>0</v>
      </c>
      <c r="Q24" s="401"/>
      <c r="R24" s="401"/>
      <c r="S24" s="400"/>
      <c r="T24" s="400"/>
      <c r="U24" s="400"/>
    </row>
    <row r="25" spans="1:21" ht="24.95" customHeight="1" x14ac:dyDescent="0.15">
      <c r="A25" s="5"/>
      <c r="B25" s="5"/>
      <c r="C25" s="5"/>
      <c r="D25" s="5"/>
      <c r="E25" s="5"/>
      <c r="F25" s="5"/>
      <c r="G25" s="5"/>
      <c r="H25" s="5"/>
      <c r="I25" s="5"/>
      <c r="J25" s="5"/>
      <c r="M25" s="413" t="s">
        <v>86</v>
      </c>
      <c r="N25" s="413"/>
      <c r="O25" s="413"/>
      <c r="P25" s="419">
        <f>SUM(P20:R24)</f>
        <v>0</v>
      </c>
      <c r="Q25" s="420"/>
      <c r="R25" s="421"/>
      <c r="S25" s="419">
        <f>SUM(S20:U24)</f>
        <v>0</v>
      </c>
      <c r="T25" s="420"/>
      <c r="U25" s="421"/>
    </row>
    <row r="26" spans="1:21" ht="20.100000000000001" customHeight="1" x14ac:dyDescent="0.15">
      <c r="A26" s="5"/>
      <c r="B26" s="5"/>
      <c r="C26" s="5"/>
      <c r="D26" s="5"/>
      <c r="E26" s="5"/>
      <c r="F26" s="5"/>
      <c r="G26" s="5"/>
      <c r="H26" s="5"/>
      <c r="I26" s="5"/>
      <c r="J26" s="5"/>
      <c r="M26" s="65"/>
      <c r="N26" s="65"/>
      <c r="O26" s="65"/>
      <c r="P26" s="21"/>
      <c r="Q26" s="21"/>
      <c r="R26" s="21"/>
      <c r="S26" s="21"/>
      <c r="T26" s="21"/>
      <c r="U26" s="21"/>
    </row>
    <row r="27" spans="1:21" ht="20.100000000000001" customHeight="1" x14ac:dyDescent="0.15">
      <c r="A27" s="5"/>
      <c r="B27" s="5"/>
      <c r="C27" s="5"/>
      <c r="D27" s="5"/>
      <c r="E27" s="5"/>
      <c r="F27" s="5"/>
      <c r="G27" s="5"/>
      <c r="H27" s="5"/>
      <c r="I27" s="5"/>
      <c r="J27" s="5"/>
      <c r="M27" s="65"/>
      <c r="N27" s="65"/>
      <c r="O27" s="65"/>
      <c r="P27" s="21"/>
      <c r="Q27" s="21"/>
      <c r="R27" s="21"/>
      <c r="S27" s="21"/>
      <c r="T27" s="21"/>
      <c r="U27" s="21"/>
    </row>
    <row r="28" spans="1:21" ht="20.100000000000001" customHeight="1" x14ac:dyDescent="0.15">
      <c r="A28" s="5"/>
      <c r="B28" s="5"/>
      <c r="C28" s="5"/>
      <c r="D28" s="5"/>
      <c r="E28" s="5"/>
      <c r="F28" s="5"/>
      <c r="G28" s="5"/>
      <c r="H28" s="5"/>
      <c r="I28" s="5"/>
      <c r="J28" s="5"/>
      <c r="M28" s="65"/>
      <c r="N28" s="65"/>
      <c r="O28" s="65"/>
      <c r="P28" s="21"/>
      <c r="Q28" s="21"/>
      <c r="R28" s="21"/>
      <c r="S28" s="21"/>
      <c r="T28" s="21"/>
      <c r="U28" s="21"/>
    </row>
    <row r="29" spans="1:21" ht="20.100000000000001" customHeight="1" x14ac:dyDescent="0.15">
      <c r="A29" s="5"/>
      <c r="B29" s="5"/>
      <c r="C29" s="5"/>
      <c r="D29" s="5"/>
      <c r="E29" s="5"/>
      <c r="F29" s="5"/>
      <c r="G29" s="5"/>
      <c r="H29" s="5"/>
      <c r="I29" s="5"/>
      <c r="J29" s="5"/>
      <c r="M29" s="65"/>
      <c r="N29" s="65"/>
      <c r="O29" s="65"/>
      <c r="P29" s="21"/>
      <c r="Q29" s="21"/>
      <c r="R29" s="21"/>
      <c r="S29" s="21"/>
      <c r="T29" s="21"/>
      <c r="U29" s="21"/>
    </row>
    <row r="30" spans="1:21" ht="65.25" customHeight="1" x14ac:dyDescent="0.15">
      <c r="A30" s="5"/>
      <c r="B30" s="5"/>
      <c r="C30" s="5"/>
      <c r="D30" s="5"/>
      <c r="E30" s="5"/>
      <c r="F30" s="5"/>
      <c r="G30" s="5"/>
      <c r="H30" s="5"/>
      <c r="I30" s="5"/>
      <c r="J30" s="5"/>
    </row>
    <row r="31" spans="1:21" ht="20.100000000000001" customHeight="1" x14ac:dyDescent="0.15">
      <c r="A31" s="5"/>
      <c r="B31" s="416" t="s">
        <v>87</v>
      </c>
      <c r="C31" s="412"/>
      <c r="D31" s="417"/>
      <c r="E31" s="417"/>
      <c r="F31" s="417"/>
      <c r="G31" s="417"/>
      <c r="H31" s="417"/>
      <c r="I31" s="417"/>
      <c r="J31" s="417"/>
      <c r="K31" s="418"/>
      <c r="L31" s="418"/>
      <c r="M31" s="418"/>
      <c r="N31" s="418"/>
      <c r="O31" s="418"/>
      <c r="P31" s="418"/>
      <c r="Q31" s="418"/>
      <c r="R31" s="418"/>
      <c r="S31" s="418"/>
      <c r="T31" s="418"/>
      <c r="U31" s="418"/>
    </row>
    <row r="32" spans="1:21" ht="20.100000000000001" customHeight="1" x14ac:dyDescent="0.15">
      <c r="A32" s="5"/>
      <c r="B32" s="412"/>
      <c r="C32" s="412"/>
      <c r="D32" s="417"/>
      <c r="E32" s="417"/>
      <c r="F32" s="417"/>
      <c r="G32" s="417"/>
      <c r="H32" s="417"/>
      <c r="I32" s="417"/>
      <c r="J32" s="417"/>
      <c r="K32" s="418"/>
      <c r="L32" s="418"/>
      <c r="M32" s="418"/>
      <c r="N32" s="418"/>
      <c r="O32" s="418"/>
      <c r="P32" s="418"/>
      <c r="Q32" s="418"/>
      <c r="R32" s="418"/>
      <c r="S32" s="418"/>
      <c r="T32" s="418"/>
      <c r="U32" s="418"/>
    </row>
    <row r="33" spans="1:21" ht="20.100000000000001" customHeight="1" x14ac:dyDescent="0.15">
      <c r="A33" s="5"/>
      <c r="B33" s="412"/>
      <c r="C33" s="412"/>
      <c r="D33" s="417"/>
      <c r="E33" s="417"/>
      <c r="F33" s="417"/>
      <c r="G33" s="417"/>
      <c r="H33" s="417"/>
      <c r="I33" s="417"/>
      <c r="J33" s="417"/>
      <c r="K33" s="418"/>
      <c r="L33" s="418"/>
      <c r="M33" s="418"/>
      <c r="N33" s="418"/>
      <c r="O33" s="418"/>
      <c r="P33" s="418"/>
      <c r="Q33" s="418"/>
      <c r="R33" s="418"/>
      <c r="S33" s="418"/>
      <c r="T33" s="418"/>
      <c r="U33" s="418"/>
    </row>
    <row r="34" spans="1:21" ht="105" customHeight="1" x14ac:dyDescent="0.15">
      <c r="A34" s="5"/>
      <c r="B34" s="412"/>
      <c r="C34" s="412"/>
      <c r="D34" s="417"/>
      <c r="E34" s="417"/>
      <c r="F34" s="417"/>
      <c r="G34" s="417"/>
      <c r="H34" s="417"/>
      <c r="I34" s="417"/>
      <c r="J34" s="417"/>
      <c r="K34" s="418"/>
      <c r="L34" s="418"/>
      <c r="M34" s="418"/>
      <c r="N34" s="418"/>
      <c r="O34" s="418"/>
      <c r="P34" s="418"/>
      <c r="Q34" s="418"/>
      <c r="R34" s="418"/>
      <c r="S34" s="418"/>
      <c r="T34" s="418"/>
      <c r="U34" s="418"/>
    </row>
    <row r="35" spans="1:21" ht="20.100000000000001" customHeight="1" x14ac:dyDescent="0.15">
      <c r="A35" s="5"/>
      <c r="B35" s="215" t="s">
        <v>88</v>
      </c>
      <c r="C35" s="216" t="s">
        <v>89</v>
      </c>
      <c r="D35" s="112"/>
      <c r="E35" s="112"/>
      <c r="F35" s="112"/>
      <c r="G35" s="112"/>
      <c r="H35" s="112"/>
      <c r="I35" s="112"/>
      <c r="J35" s="112"/>
      <c r="K35" s="112"/>
      <c r="L35" s="112"/>
      <c r="M35" s="112"/>
      <c r="N35" s="112"/>
      <c r="O35" s="112"/>
      <c r="P35" s="112"/>
    </row>
    <row r="36" spans="1:21" ht="20.100000000000001" customHeight="1" x14ac:dyDescent="0.15">
      <c r="A36" s="5"/>
      <c r="B36" s="5"/>
      <c r="C36" s="5"/>
      <c r="D36" s="5"/>
      <c r="E36" s="5"/>
      <c r="F36" s="5"/>
      <c r="G36" s="5"/>
      <c r="H36" s="5"/>
      <c r="I36" s="5"/>
      <c r="J36" s="5"/>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B31:C34"/>
    <mergeCell ref="D31:U34"/>
    <mergeCell ref="M25:O25"/>
    <mergeCell ref="P25:R25"/>
    <mergeCell ref="S25:U25"/>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s>
  <phoneticPr fontId="12"/>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B01A-4088-4FA4-A130-FBB985CB6730}">
  <sheetPr>
    <tabColor rgb="FF00B050"/>
    <pageSetUpPr fitToPage="1"/>
  </sheetPr>
  <dimension ref="A1:J32"/>
  <sheetViews>
    <sheetView showGridLines="0" view="pageBreakPreview" zoomScale="85" zoomScaleNormal="70" zoomScaleSheetLayoutView="85" workbookViewId="0">
      <selection activeCell="A3" sqref="A3"/>
    </sheetView>
  </sheetViews>
  <sheetFormatPr defaultColWidth="8" defaultRowHeight="14.25" x14ac:dyDescent="0.15"/>
  <cols>
    <col min="1" max="1" width="8" style="1"/>
    <col min="2" max="2" width="38.125" style="3" customWidth="1"/>
    <col min="3" max="3" width="51.875" style="2" customWidth="1"/>
    <col min="4" max="4" width="25.625" style="2" customWidth="1"/>
    <col min="5" max="5" width="11.375" style="2" hidden="1" customWidth="1"/>
    <col min="6" max="7" width="9.375" style="2" hidden="1" customWidth="1"/>
    <col min="8" max="10" width="25.625" style="2" customWidth="1"/>
    <col min="11" max="16384" width="8" style="1"/>
  </cols>
  <sheetData>
    <row r="1" spans="1:10" ht="33" customHeight="1" x14ac:dyDescent="0.15">
      <c r="A1" s="50" t="s">
        <v>90</v>
      </c>
    </row>
    <row r="2" spans="1:10" ht="49.5" customHeight="1" x14ac:dyDescent="0.15">
      <c r="A2" s="422" t="s">
        <v>91</v>
      </c>
      <c r="B2" s="423"/>
      <c r="C2" s="423"/>
    </row>
    <row r="3" spans="1:10" ht="33" customHeight="1" thickBot="1" x14ac:dyDescent="0.2">
      <c r="A3"/>
      <c r="B3"/>
      <c r="C3"/>
    </row>
    <row r="4" spans="1:10" ht="56.25" customHeight="1" x14ac:dyDescent="0.15">
      <c r="A4" s="424" t="s">
        <v>92</v>
      </c>
      <c r="B4" s="22" t="s">
        <v>93</v>
      </c>
      <c r="C4" s="23"/>
    </row>
    <row r="5" spans="1:10" ht="56.25" customHeight="1" x14ac:dyDescent="0.15">
      <c r="A5" s="425"/>
      <c r="B5" s="24" t="s">
        <v>94</v>
      </c>
      <c r="C5" s="25"/>
    </row>
    <row r="6" spans="1:10" ht="56.25" customHeight="1" x14ac:dyDescent="0.15">
      <c r="A6" s="425"/>
      <c r="B6" s="24" t="s">
        <v>95</v>
      </c>
      <c r="C6" s="26"/>
    </row>
    <row r="7" spans="1:10" ht="56.25" customHeight="1" x14ac:dyDescent="0.15">
      <c r="A7" s="425"/>
      <c r="B7" s="24" t="s">
        <v>96</v>
      </c>
      <c r="C7" s="27" t="s">
        <v>97</v>
      </c>
    </row>
    <row r="8" spans="1:10" ht="56.25" customHeight="1" x14ac:dyDescent="0.15">
      <c r="A8" s="425"/>
      <c r="B8" s="51" t="s">
        <v>98</v>
      </c>
      <c r="C8" s="26" t="s">
        <v>99</v>
      </c>
    </row>
    <row r="9" spans="1:10" ht="56.25" customHeight="1" thickBot="1" x14ac:dyDescent="0.2">
      <c r="A9" s="425"/>
      <c r="B9" s="24" t="s">
        <v>100</v>
      </c>
      <c r="C9" s="26" t="s">
        <v>101</v>
      </c>
    </row>
    <row r="10" spans="1:10" ht="95.25" customHeight="1" x14ac:dyDescent="0.15">
      <c r="A10" s="424" t="s">
        <v>102</v>
      </c>
      <c r="B10" s="22" t="s">
        <v>103</v>
      </c>
      <c r="C10" s="23"/>
      <c r="E10" s="2" t="s">
        <v>104</v>
      </c>
      <c r="F10" s="2" t="b">
        <v>0</v>
      </c>
      <c r="G10" s="2" t="b">
        <v>0</v>
      </c>
    </row>
    <row r="11" spans="1:10" ht="56.25" customHeight="1" x14ac:dyDescent="0.15">
      <c r="A11" s="425"/>
      <c r="B11" s="28" t="s">
        <v>105</v>
      </c>
      <c r="C11" s="29" t="s">
        <v>106</v>
      </c>
      <c r="E11" s="2" t="s">
        <v>107</v>
      </c>
      <c r="F11" s="2" t="b">
        <v>0</v>
      </c>
      <c r="G11" s="2" t="b">
        <v>0</v>
      </c>
    </row>
    <row r="12" spans="1:10" ht="56.25" customHeight="1" x14ac:dyDescent="0.15">
      <c r="A12" s="425"/>
      <c r="B12" s="28" t="s">
        <v>108</v>
      </c>
      <c r="C12" s="29" t="s">
        <v>109</v>
      </c>
      <c r="E12" s="2" t="s">
        <v>110</v>
      </c>
      <c r="F12" s="2" t="b">
        <v>0</v>
      </c>
      <c r="G12" s="2" t="b">
        <v>0</v>
      </c>
    </row>
    <row r="13" spans="1:10" ht="48.75" customHeight="1" x14ac:dyDescent="0.15">
      <c r="A13" s="425"/>
      <c r="B13" s="145" t="s">
        <v>111</v>
      </c>
      <c r="C13" s="30"/>
      <c r="E13" s="2" t="s">
        <v>112</v>
      </c>
      <c r="F13" s="2" t="b">
        <v>0</v>
      </c>
      <c r="G13" s="2" t="b">
        <v>0</v>
      </c>
    </row>
    <row r="14" spans="1:10" ht="48.75" customHeight="1" thickBot="1" x14ac:dyDescent="0.2">
      <c r="A14" s="426"/>
      <c r="B14" s="146" t="s">
        <v>113</v>
      </c>
      <c r="C14" s="31"/>
      <c r="E14" s="2" t="s">
        <v>114</v>
      </c>
      <c r="F14" s="2" t="b">
        <v>0</v>
      </c>
      <c r="G14" s="2" t="b">
        <v>0</v>
      </c>
    </row>
    <row r="15" spans="1:10" ht="33" customHeight="1" x14ac:dyDescent="0.15">
      <c r="A15" s="50" t="s">
        <v>115</v>
      </c>
      <c r="E15" s="2" t="s">
        <v>8</v>
      </c>
      <c r="F15" s="2" t="b">
        <v>0</v>
      </c>
      <c r="G15" s="2" t="b">
        <v>0</v>
      </c>
    </row>
    <row r="16" spans="1:10" s="3" customFormat="1" ht="33" customHeight="1" x14ac:dyDescent="0.15">
      <c r="C16" s="2"/>
      <c r="D16" s="2"/>
      <c r="E16" s="2" t="s">
        <v>9</v>
      </c>
      <c r="F16" s="2" t="b">
        <v>0</v>
      </c>
      <c r="G16" s="2"/>
      <c r="H16" s="2"/>
      <c r="I16" s="2"/>
      <c r="J16" s="2"/>
    </row>
    <row r="17" spans="3:10" s="3" customFormat="1" ht="33" customHeight="1" x14ac:dyDescent="0.15">
      <c r="C17" s="2"/>
      <c r="D17" s="2"/>
      <c r="E17" s="2"/>
      <c r="F17" s="2"/>
      <c r="G17" s="2"/>
      <c r="H17" s="2"/>
      <c r="I17" s="2"/>
      <c r="J17" s="2"/>
    </row>
    <row r="18" spans="3:10" s="3" customFormat="1" ht="33" customHeight="1" x14ac:dyDescent="0.15">
      <c r="C18" s="2"/>
      <c r="D18" s="2"/>
      <c r="E18" s="2"/>
      <c r="F18" s="2"/>
      <c r="G18" s="2"/>
      <c r="H18" s="2"/>
      <c r="I18" s="2"/>
      <c r="J18" s="2"/>
    </row>
    <row r="19" spans="3:10" s="3" customFormat="1" ht="33" customHeight="1" x14ac:dyDescent="0.15">
      <c r="C19" s="2"/>
      <c r="D19" s="2"/>
      <c r="E19" s="2"/>
      <c r="F19" s="2"/>
      <c r="G19" s="2"/>
      <c r="H19" s="2"/>
      <c r="I19" s="2"/>
      <c r="J19" s="2"/>
    </row>
    <row r="20" spans="3:10" s="3" customFormat="1" ht="33" customHeight="1" x14ac:dyDescent="0.15">
      <c r="C20" s="2"/>
      <c r="D20" s="2"/>
      <c r="E20" s="2"/>
      <c r="F20" s="2"/>
      <c r="G20" s="2"/>
      <c r="H20" s="2"/>
      <c r="I20" s="2"/>
      <c r="J20" s="2"/>
    </row>
    <row r="21" spans="3:10" s="3" customFormat="1" ht="33" customHeight="1" x14ac:dyDescent="0.15">
      <c r="C21" s="2"/>
      <c r="D21" s="2"/>
      <c r="E21" s="2"/>
      <c r="F21" s="2"/>
      <c r="G21" s="2"/>
      <c r="H21" s="2"/>
      <c r="I21" s="2"/>
      <c r="J21" s="2"/>
    </row>
    <row r="22" spans="3:10" s="3" customFormat="1" ht="33" customHeight="1" x14ac:dyDescent="0.15">
      <c r="C22" s="2"/>
      <c r="D22" s="2"/>
      <c r="E22" s="2"/>
      <c r="F22" s="2"/>
      <c r="G22" s="2"/>
      <c r="H22" s="2"/>
      <c r="I22" s="2"/>
      <c r="J22" s="2"/>
    </row>
    <row r="23" spans="3:10" s="3" customFormat="1" ht="33" customHeight="1" x14ac:dyDescent="0.15">
      <c r="C23" s="2"/>
      <c r="D23" s="2"/>
      <c r="E23" s="2"/>
      <c r="F23" s="2"/>
      <c r="G23" s="2"/>
      <c r="H23" s="2"/>
      <c r="I23" s="2"/>
      <c r="J23" s="2"/>
    </row>
    <row r="24" spans="3:10" s="3" customFormat="1" ht="33" customHeight="1" x14ac:dyDescent="0.15">
      <c r="C24" s="2"/>
      <c r="D24" s="2"/>
      <c r="E24" s="2"/>
      <c r="F24" s="2"/>
      <c r="G24" s="2"/>
      <c r="H24" s="2"/>
      <c r="I24" s="2"/>
      <c r="J24" s="2"/>
    </row>
    <row r="25" spans="3:10" s="3" customFormat="1" ht="33" customHeight="1" x14ac:dyDescent="0.15">
      <c r="C25" s="2"/>
      <c r="D25" s="2"/>
      <c r="E25" s="2"/>
      <c r="F25" s="2"/>
      <c r="G25" s="2"/>
      <c r="H25" s="2"/>
      <c r="I25" s="2"/>
      <c r="J25" s="2"/>
    </row>
    <row r="26" spans="3:10" s="3" customFormat="1" ht="33" customHeight="1" x14ac:dyDescent="0.15">
      <c r="C26" s="2"/>
      <c r="D26" s="2"/>
      <c r="E26" s="2"/>
      <c r="F26" s="2"/>
      <c r="G26" s="2"/>
      <c r="H26" s="2"/>
      <c r="I26" s="2"/>
      <c r="J26" s="2"/>
    </row>
    <row r="27" spans="3:10" s="3" customFormat="1" ht="33" customHeight="1" x14ac:dyDescent="0.15">
      <c r="C27" s="2"/>
      <c r="D27" s="2"/>
      <c r="E27" s="2"/>
      <c r="F27" s="2"/>
      <c r="G27" s="2"/>
      <c r="H27" s="2"/>
      <c r="I27" s="2"/>
      <c r="J27" s="2"/>
    </row>
    <row r="28" spans="3:10" s="3" customFormat="1" ht="33" customHeight="1" x14ac:dyDescent="0.15">
      <c r="C28" s="2"/>
      <c r="D28" s="2"/>
      <c r="E28" s="2"/>
      <c r="F28" s="2"/>
      <c r="G28" s="2"/>
      <c r="H28" s="2"/>
      <c r="I28" s="2"/>
      <c r="J28" s="2"/>
    </row>
    <row r="29" spans="3:10" s="3" customFormat="1" ht="33" customHeight="1" x14ac:dyDescent="0.15">
      <c r="C29" s="2"/>
      <c r="D29" s="2"/>
      <c r="E29" s="2"/>
      <c r="F29" s="2"/>
      <c r="G29" s="2"/>
      <c r="H29" s="2"/>
      <c r="I29" s="2"/>
      <c r="J29" s="2"/>
    </row>
    <row r="30" spans="3:10" s="3" customFormat="1" ht="33" customHeight="1" x14ac:dyDescent="0.15">
      <c r="C30" s="2"/>
      <c r="D30" s="2"/>
      <c r="E30" s="2"/>
      <c r="F30" s="2"/>
      <c r="G30" s="2"/>
      <c r="H30" s="2"/>
      <c r="I30" s="2"/>
      <c r="J30" s="2"/>
    </row>
    <row r="31" spans="3:10" s="3" customFormat="1" ht="33" customHeight="1" x14ac:dyDescent="0.15">
      <c r="C31" s="2"/>
      <c r="D31" s="2"/>
      <c r="E31" s="2"/>
      <c r="F31" s="2"/>
      <c r="G31" s="2"/>
      <c r="H31" s="2"/>
      <c r="I31" s="2"/>
      <c r="J31" s="2"/>
    </row>
    <row r="32" spans="3:10" s="3" customFormat="1" ht="33" customHeight="1" x14ac:dyDescent="0.15">
      <c r="C32" s="2"/>
      <c r="D32" s="2"/>
      <c r="E32" s="2"/>
      <c r="F32" s="2"/>
      <c r="G32" s="2"/>
      <c r="H32" s="2"/>
      <c r="I32" s="2"/>
      <c r="J32" s="2"/>
    </row>
  </sheetData>
  <mergeCells count="3">
    <mergeCell ref="A2:C2"/>
    <mergeCell ref="A4:A9"/>
    <mergeCell ref="A10:A14"/>
  </mergeCells>
  <phoneticPr fontId="12"/>
  <printOptions horizontalCentered="1"/>
  <pageMargins left="0.7" right="0.7" top="0.75" bottom="0.75" header="0.3" footer="0.3"/>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2</xdr:col>
                    <xdr:colOff>9525</xdr:colOff>
                    <xdr:row>12</xdr:row>
                    <xdr:rowOff>47625</xdr:rowOff>
                  </from>
                  <to>
                    <xdr:col>2</xdr:col>
                    <xdr:colOff>1057275</xdr:colOff>
                    <xdr:row>12</xdr:row>
                    <xdr:rowOff>304800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2</xdr:col>
                    <xdr:colOff>857250</xdr:colOff>
                    <xdr:row>12</xdr:row>
                    <xdr:rowOff>38100</xdr:rowOff>
                  </from>
                  <to>
                    <xdr:col>2</xdr:col>
                    <xdr:colOff>1895475</xdr:colOff>
                    <xdr:row>12</xdr:row>
                    <xdr:rowOff>304800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2</xdr:col>
                    <xdr:colOff>1638300</xdr:colOff>
                    <xdr:row>12</xdr:row>
                    <xdr:rowOff>47625</xdr:rowOff>
                  </from>
                  <to>
                    <xdr:col>2</xdr:col>
                    <xdr:colOff>2676525</xdr:colOff>
                    <xdr:row>12</xdr:row>
                    <xdr:rowOff>304800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2</xdr:col>
                    <xdr:colOff>2457450</xdr:colOff>
                    <xdr:row>12</xdr:row>
                    <xdr:rowOff>38100</xdr:rowOff>
                  </from>
                  <to>
                    <xdr:col>3</xdr:col>
                    <xdr:colOff>19050</xdr:colOff>
                    <xdr:row>12</xdr:row>
                    <xdr:rowOff>304800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2</xdr:col>
                    <xdr:colOff>19050</xdr:colOff>
                    <xdr:row>12</xdr:row>
                    <xdr:rowOff>352425</xdr:rowOff>
                  </from>
                  <to>
                    <xdr:col>2</xdr:col>
                    <xdr:colOff>1028700</xdr:colOff>
                    <xdr:row>13</xdr:row>
                    <xdr:rowOff>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2</xdr:col>
                    <xdr:colOff>9525</xdr:colOff>
                    <xdr:row>13</xdr:row>
                    <xdr:rowOff>47625</xdr:rowOff>
                  </from>
                  <to>
                    <xdr:col>2</xdr:col>
                    <xdr:colOff>1057275</xdr:colOff>
                    <xdr:row>13</xdr:row>
                    <xdr:rowOff>304800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2</xdr:col>
                    <xdr:colOff>866775</xdr:colOff>
                    <xdr:row>13</xdr:row>
                    <xdr:rowOff>47625</xdr:rowOff>
                  </from>
                  <to>
                    <xdr:col>2</xdr:col>
                    <xdr:colOff>1905000</xdr:colOff>
                    <xdr:row>13</xdr:row>
                    <xdr:rowOff>314325</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2</xdr:col>
                    <xdr:colOff>1647825</xdr:colOff>
                    <xdr:row>13</xdr:row>
                    <xdr:rowOff>47625</xdr:rowOff>
                  </from>
                  <to>
                    <xdr:col>2</xdr:col>
                    <xdr:colOff>2686050</xdr:colOff>
                    <xdr:row>13</xdr:row>
                    <xdr:rowOff>304800</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2</xdr:col>
                    <xdr:colOff>2476500</xdr:colOff>
                    <xdr:row>13</xdr:row>
                    <xdr:rowOff>47625</xdr:rowOff>
                  </from>
                  <to>
                    <xdr:col>3</xdr:col>
                    <xdr:colOff>38100</xdr:colOff>
                    <xdr:row>13</xdr:row>
                    <xdr:rowOff>304800</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2</xdr:col>
                    <xdr:colOff>19050</xdr:colOff>
                    <xdr:row>13</xdr:row>
                    <xdr:rowOff>333375</xdr:rowOff>
                  </from>
                  <to>
                    <xdr:col>2</xdr:col>
                    <xdr:colOff>1028700</xdr:colOff>
                    <xdr:row>13</xdr:row>
                    <xdr:rowOff>590550</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2</xdr:col>
                    <xdr:colOff>857250</xdr:colOff>
                    <xdr:row>12</xdr:row>
                    <xdr:rowOff>342900</xdr:rowOff>
                  </from>
                  <to>
                    <xdr:col>2</xdr:col>
                    <xdr:colOff>1866900</xdr:colOff>
                    <xdr:row>12</xdr:row>
                    <xdr:rowOff>600075</xdr:rowOff>
                  </to>
                </anchor>
              </controlPr>
            </control>
          </mc:Choice>
        </mc:AlternateContent>
        <mc:AlternateContent xmlns:mc="http://schemas.openxmlformats.org/markup-compatibility/2006">
          <mc:Choice Requires="x14">
            <control shapeId="88076" r:id="rId15" name="Check Box 12">
              <controlPr defaultSize="0" autoFill="0" autoLine="0" autoPict="0">
                <anchor moveWithCells="1">
                  <from>
                    <xdr:col>2</xdr:col>
                    <xdr:colOff>1914525</xdr:colOff>
                    <xdr:row>12</xdr:row>
                    <xdr:rowOff>342900</xdr:rowOff>
                  </from>
                  <to>
                    <xdr:col>2</xdr:col>
                    <xdr:colOff>2924175</xdr:colOff>
                    <xdr:row>12</xdr:row>
                    <xdr:rowOff>600075</xdr:rowOff>
                  </to>
                </anchor>
              </controlPr>
            </control>
          </mc:Choice>
        </mc:AlternateContent>
        <mc:AlternateContent xmlns:mc="http://schemas.openxmlformats.org/markup-compatibility/2006">
          <mc:Choice Requires="x14">
            <control shapeId="88077" r:id="rId16" name="Check Box 13">
              <controlPr defaultSize="0" autoFill="0" autoLine="0" autoPict="0">
                <anchor moveWithCells="1">
                  <from>
                    <xdr:col>2</xdr:col>
                    <xdr:colOff>866775</xdr:colOff>
                    <xdr:row>13</xdr:row>
                    <xdr:rowOff>333375</xdr:rowOff>
                  </from>
                  <to>
                    <xdr:col>2</xdr:col>
                    <xdr:colOff>1876425</xdr:colOff>
                    <xdr:row>13</xdr:row>
                    <xdr:rowOff>590550</xdr:rowOff>
                  </to>
                </anchor>
              </controlPr>
            </control>
          </mc:Choice>
        </mc:AlternateContent>
        <mc:AlternateContent xmlns:mc="http://schemas.openxmlformats.org/markup-compatibility/2006">
          <mc:Choice Requires="x14">
            <control shapeId="88078" r:id="rId17" name="Check Box 14">
              <controlPr defaultSize="0" autoFill="0" autoLine="0" autoPict="0">
                <anchor moveWithCells="1">
                  <from>
                    <xdr:col>2</xdr:col>
                    <xdr:colOff>1943100</xdr:colOff>
                    <xdr:row>13</xdr:row>
                    <xdr:rowOff>342900</xdr:rowOff>
                  </from>
                  <to>
                    <xdr:col>2</xdr:col>
                    <xdr:colOff>2952750</xdr:colOff>
                    <xdr:row>13</xdr:row>
                    <xdr:rowOff>600075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0A7A-C8A6-4069-AE8A-C3F1AADE0EFF}">
  <sheetPr>
    <tabColor rgb="FF00B050"/>
    <pageSetUpPr fitToPage="1"/>
  </sheetPr>
  <dimension ref="A1:I31"/>
  <sheetViews>
    <sheetView showGridLines="0" view="pageBreakPreview" topLeftCell="A4" zoomScale="115" zoomScaleNormal="70" zoomScaleSheetLayoutView="115" workbookViewId="0">
      <selection activeCell="G5" sqref="G5"/>
    </sheetView>
  </sheetViews>
  <sheetFormatPr defaultColWidth="8" defaultRowHeight="14.25" x14ac:dyDescent="0.15"/>
  <cols>
    <col min="1" max="1" width="8" style="54"/>
    <col min="2" max="2" width="38.625" style="52" customWidth="1"/>
    <col min="3" max="3" width="51.125" style="53" customWidth="1"/>
    <col min="4" max="4" width="25.625" style="53" customWidth="1"/>
    <col min="5" max="5" width="14" style="53" hidden="1" customWidth="1"/>
    <col min="6" max="6" width="9.375" style="53" hidden="1" customWidth="1"/>
    <col min="7" max="9" width="25.625" style="53" customWidth="1"/>
    <col min="10" max="16384" width="8" style="54"/>
  </cols>
  <sheetData>
    <row r="1" spans="1:9" ht="33" customHeight="1" x14ac:dyDescent="0.15">
      <c r="A1" s="50" t="s">
        <v>116</v>
      </c>
    </row>
    <row r="2" spans="1:9" ht="50.25" customHeight="1" x14ac:dyDescent="0.15">
      <c r="A2" s="422" t="s">
        <v>117</v>
      </c>
      <c r="B2" s="423"/>
      <c r="C2" s="423"/>
    </row>
    <row r="3" spans="1:9" ht="33" customHeight="1" thickBot="1" x14ac:dyDescent="0.2">
      <c r="A3" s="49"/>
      <c r="B3" s="49"/>
      <c r="C3" s="49"/>
    </row>
    <row r="4" spans="1:9" ht="56.25" customHeight="1" x14ac:dyDescent="0.15">
      <c r="A4" s="427" t="s">
        <v>92</v>
      </c>
      <c r="B4" s="55" t="s">
        <v>93</v>
      </c>
      <c r="C4" s="56"/>
    </row>
    <row r="5" spans="1:9" ht="56.25" customHeight="1" x14ac:dyDescent="0.15">
      <c r="A5" s="428"/>
      <c r="B5" s="51" t="s">
        <v>94</v>
      </c>
      <c r="C5" s="57"/>
    </row>
    <row r="6" spans="1:9" ht="56.25" customHeight="1" x14ac:dyDescent="0.15">
      <c r="A6" s="428"/>
      <c r="B6" s="51" t="s">
        <v>95</v>
      </c>
      <c r="C6" s="58"/>
    </row>
    <row r="7" spans="1:9" ht="56.25" customHeight="1" x14ac:dyDescent="0.15">
      <c r="A7" s="428"/>
      <c r="B7" s="51" t="s">
        <v>118</v>
      </c>
      <c r="C7" s="59" t="s">
        <v>97</v>
      </c>
    </row>
    <row r="8" spans="1:9" ht="56.25" customHeight="1" x14ac:dyDescent="0.15">
      <c r="A8" s="428"/>
      <c r="B8" s="51" t="s">
        <v>119</v>
      </c>
      <c r="C8" s="58" t="s">
        <v>99</v>
      </c>
    </row>
    <row r="9" spans="1:9" ht="56.25" customHeight="1" thickBot="1" x14ac:dyDescent="0.2">
      <c r="A9" s="428"/>
      <c r="B9" s="51" t="s">
        <v>100</v>
      </c>
      <c r="C9" s="58" t="s">
        <v>101</v>
      </c>
    </row>
    <row r="10" spans="1:9" ht="95.25" customHeight="1" x14ac:dyDescent="0.15">
      <c r="A10" s="427" t="s">
        <v>102</v>
      </c>
      <c r="B10" s="55" t="s">
        <v>103</v>
      </c>
      <c r="C10" s="56"/>
      <c r="E10" s="53" t="s">
        <v>120</v>
      </c>
      <c r="F10" s="53" t="b">
        <v>0</v>
      </c>
    </row>
    <row r="11" spans="1:9" ht="56.25" customHeight="1" x14ac:dyDescent="0.15">
      <c r="A11" s="428"/>
      <c r="B11" s="60" t="s">
        <v>121</v>
      </c>
      <c r="C11" s="61" t="s">
        <v>122</v>
      </c>
      <c r="E11" s="53" t="s">
        <v>107</v>
      </c>
      <c r="F11" s="53" t="b">
        <v>0</v>
      </c>
    </row>
    <row r="12" spans="1:9" ht="56.25" customHeight="1" x14ac:dyDescent="0.15">
      <c r="A12" s="428"/>
      <c r="B12" s="60" t="s">
        <v>123</v>
      </c>
      <c r="C12" s="61" t="s">
        <v>124</v>
      </c>
      <c r="E12" s="53" t="s">
        <v>110</v>
      </c>
      <c r="F12" s="53" t="b">
        <v>0</v>
      </c>
    </row>
    <row r="13" spans="1:9" ht="48.75" customHeight="1" thickBot="1" x14ac:dyDescent="0.2">
      <c r="A13" s="429"/>
      <c r="B13" s="62" t="s">
        <v>125</v>
      </c>
      <c r="C13" s="63"/>
      <c r="E13" s="53" t="s">
        <v>112</v>
      </c>
      <c r="F13" s="53" t="b">
        <v>0</v>
      </c>
    </row>
    <row r="14" spans="1:9" ht="33" customHeight="1" x14ac:dyDescent="0.15">
      <c r="A14" s="50" t="s">
        <v>126</v>
      </c>
      <c r="E14" s="53" t="s">
        <v>114</v>
      </c>
      <c r="F14" s="53" t="b">
        <v>0</v>
      </c>
    </row>
    <row r="15" spans="1:9" s="52" customFormat="1" ht="33" customHeight="1" x14ac:dyDescent="0.15">
      <c r="A15" s="50" t="s">
        <v>127</v>
      </c>
      <c r="C15" s="53"/>
      <c r="D15" s="53"/>
      <c r="E15" s="53" t="s">
        <v>8</v>
      </c>
      <c r="F15" s="53" t="b">
        <v>0</v>
      </c>
      <c r="G15" s="53"/>
      <c r="H15" s="53"/>
      <c r="I15" s="53"/>
    </row>
    <row r="16" spans="1:9" s="52" customFormat="1" ht="33" customHeight="1" x14ac:dyDescent="0.15">
      <c r="C16" s="53"/>
      <c r="D16" s="53"/>
      <c r="E16" s="53" t="s">
        <v>9</v>
      </c>
      <c r="F16" s="53" t="b">
        <v>0</v>
      </c>
      <c r="G16" s="53"/>
      <c r="H16" s="53"/>
      <c r="I16" s="53"/>
    </row>
    <row r="17" spans="3:9" s="52" customFormat="1" ht="33" customHeight="1" x14ac:dyDescent="0.15">
      <c r="C17" s="53"/>
      <c r="D17" s="53"/>
      <c r="E17" s="53"/>
      <c r="F17" s="53"/>
      <c r="G17" s="53"/>
      <c r="H17" s="53"/>
      <c r="I17" s="53"/>
    </row>
    <row r="18" spans="3:9" s="52" customFormat="1" ht="33" customHeight="1" x14ac:dyDescent="0.15">
      <c r="C18" s="53"/>
      <c r="D18" s="53"/>
      <c r="E18" s="53"/>
      <c r="F18" s="53"/>
      <c r="G18" s="53"/>
      <c r="H18" s="53"/>
      <c r="I18" s="53"/>
    </row>
    <row r="19" spans="3:9" s="52" customFormat="1" ht="33" customHeight="1" x14ac:dyDescent="0.15">
      <c r="C19" s="53"/>
      <c r="D19" s="53"/>
      <c r="E19" s="53"/>
      <c r="F19" s="53"/>
      <c r="G19" s="53"/>
      <c r="H19" s="53"/>
      <c r="I19" s="53"/>
    </row>
    <row r="20" spans="3:9" s="52" customFormat="1" ht="33" customHeight="1" x14ac:dyDescent="0.15">
      <c r="C20" s="53"/>
      <c r="D20" s="53"/>
      <c r="E20" s="53"/>
      <c r="F20" s="53"/>
      <c r="G20" s="53"/>
      <c r="H20" s="53"/>
      <c r="I20" s="53"/>
    </row>
    <row r="21" spans="3:9" s="52" customFormat="1" ht="33" customHeight="1" x14ac:dyDescent="0.15">
      <c r="C21" s="53"/>
      <c r="D21" s="53"/>
      <c r="E21" s="53"/>
      <c r="F21" s="53"/>
      <c r="G21" s="53"/>
      <c r="H21" s="53"/>
      <c r="I21" s="53"/>
    </row>
    <row r="22" spans="3:9" s="52" customFormat="1" ht="33" customHeight="1" x14ac:dyDescent="0.15">
      <c r="C22" s="53"/>
      <c r="D22" s="53"/>
      <c r="E22" s="53"/>
      <c r="F22" s="53"/>
      <c r="G22" s="53"/>
      <c r="H22" s="53"/>
      <c r="I22" s="53"/>
    </row>
    <row r="23" spans="3:9" s="52" customFormat="1" ht="33" customHeight="1" x14ac:dyDescent="0.15">
      <c r="C23" s="53"/>
      <c r="D23" s="53"/>
      <c r="E23" s="53"/>
      <c r="F23" s="53"/>
      <c r="G23" s="53"/>
      <c r="H23" s="53"/>
      <c r="I23" s="53"/>
    </row>
    <row r="24" spans="3:9" s="52" customFormat="1" ht="33" customHeight="1" x14ac:dyDescent="0.15">
      <c r="C24" s="53"/>
      <c r="D24" s="53"/>
      <c r="E24" s="53"/>
      <c r="F24" s="53"/>
      <c r="G24" s="53"/>
      <c r="H24" s="53"/>
      <c r="I24" s="53"/>
    </row>
    <row r="25" spans="3:9" s="52" customFormat="1" ht="33" customHeight="1" x14ac:dyDescent="0.15">
      <c r="C25" s="53"/>
      <c r="D25" s="53"/>
      <c r="E25" s="53"/>
      <c r="F25" s="53"/>
      <c r="G25" s="53"/>
      <c r="H25" s="53"/>
      <c r="I25" s="53"/>
    </row>
    <row r="26" spans="3:9" s="52" customFormat="1" ht="33" customHeight="1" x14ac:dyDescent="0.15">
      <c r="C26" s="53"/>
      <c r="D26" s="53"/>
      <c r="E26" s="53"/>
      <c r="F26" s="53"/>
      <c r="G26" s="53"/>
      <c r="H26" s="53"/>
      <c r="I26" s="53"/>
    </row>
    <row r="27" spans="3:9" s="52" customFormat="1" ht="33" customHeight="1" x14ac:dyDescent="0.15">
      <c r="C27" s="53"/>
      <c r="D27" s="53"/>
      <c r="E27" s="53"/>
      <c r="F27" s="53"/>
      <c r="G27" s="53"/>
      <c r="H27" s="53"/>
      <c r="I27" s="53"/>
    </row>
    <row r="28" spans="3:9" s="52" customFormat="1" ht="33" customHeight="1" x14ac:dyDescent="0.15">
      <c r="C28" s="53"/>
      <c r="D28" s="53"/>
      <c r="E28" s="53"/>
      <c r="F28" s="53"/>
      <c r="G28" s="53"/>
      <c r="H28" s="53"/>
      <c r="I28" s="53"/>
    </row>
    <row r="29" spans="3:9" s="52" customFormat="1" ht="33" customHeight="1" x14ac:dyDescent="0.15">
      <c r="C29" s="53"/>
      <c r="D29" s="53"/>
      <c r="E29" s="53"/>
      <c r="F29" s="53"/>
      <c r="G29" s="53"/>
      <c r="H29" s="53"/>
      <c r="I29" s="53"/>
    </row>
    <row r="30" spans="3:9" s="52" customFormat="1" ht="33" customHeight="1" x14ac:dyDescent="0.15">
      <c r="C30" s="53"/>
      <c r="D30" s="53"/>
      <c r="E30" s="53"/>
      <c r="F30" s="53"/>
      <c r="G30" s="53"/>
      <c r="H30" s="53"/>
      <c r="I30" s="53"/>
    </row>
    <row r="31" spans="3:9" s="52" customFormat="1" ht="33" customHeight="1" x14ac:dyDescent="0.15">
      <c r="C31" s="53"/>
      <c r="D31" s="53"/>
      <c r="E31" s="53"/>
      <c r="F31" s="53"/>
      <c r="G31" s="53"/>
      <c r="H31" s="53"/>
      <c r="I31" s="53"/>
    </row>
  </sheetData>
  <mergeCells count="3">
    <mergeCell ref="A2:C2"/>
    <mergeCell ref="A4:A9"/>
    <mergeCell ref="A10:A13"/>
  </mergeCells>
  <phoneticPr fontId="12"/>
  <printOptions horizontalCentered="1"/>
  <pageMargins left="0.7" right="0.7" top="0.75" bottom="0.75" header="0.3" footer="0.3"/>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2</xdr:col>
                    <xdr:colOff>9525</xdr:colOff>
                    <xdr:row>12</xdr:row>
                    <xdr:rowOff>47625</xdr:rowOff>
                  </from>
                  <to>
                    <xdr:col>2</xdr:col>
                    <xdr:colOff>1057275</xdr:colOff>
                    <xdr:row>12</xdr:row>
                    <xdr:rowOff>304800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2</xdr:col>
                    <xdr:colOff>838200</xdr:colOff>
                    <xdr:row>12</xdr:row>
                    <xdr:rowOff>47625</xdr:rowOff>
                  </from>
                  <to>
                    <xdr:col>2</xdr:col>
                    <xdr:colOff>1885950</xdr:colOff>
                    <xdr:row>12</xdr:row>
                    <xdr:rowOff>314325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2</xdr:col>
                    <xdr:colOff>1628775</xdr:colOff>
                    <xdr:row>12</xdr:row>
                    <xdr:rowOff>47625</xdr:rowOff>
                  </from>
                  <to>
                    <xdr:col>2</xdr:col>
                    <xdr:colOff>2667000</xdr:colOff>
                    <xdr:row>12</xdr:row>
                    <xdr:rowOff>304800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2</xdr:col>
                    <xdr:colOff>2324100</xdr:colOff>
                    <xdr:row>12</xdr:row>
                    <xdr:rowOff>47625</xdr:rowOff>
                  </from>
                  <to>
                    <xdr:col>3</xdr:col>
                    <xdr:colOff>0</xdr:colOff>
                    <xdr:row>12</xdr:row>
                    <xdr:rowOff>314325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2</xdr:col>
                    <xdr:colOff>9525</xdr:colOff>
                    <xdr:row>12</xdr:row>
                    <xdr:rowOff>323850</xdr:rowOff>
                  </from>
                  <to>
                    <xdr:col>2</xdr:col>
                    <xdr:colOff>1019175</xdr:colOff>
                    <xdr:row>12</xdr:row>
                    <xdr:rowOff>581025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2</xdr:col>
                    <xdr:colOff>838200</xdr:colOff>
                    <xdr:row>12</xdr:row>
                    <xdr:rowOff>314325</xdr:rowOff>
                  </from>
                  <to>
                    <xdr:col>2</xdr:col>
                    <xdr:colOff>1847850</xdr:colOff>
                    <xdr:row>12</xdr:row>
                    <xdr:rowOff>571500</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2</xdr:col>
                    <xdr:colOff>1828800</xdr:colOff>
                    <xdr:row>12</xdr:row>
                    <xdr:rowOff>314325</xdr:rowOff>
                  </from>
                  <to>
                    <xdr:col>2</xdr:col>
                    <xdr:colOff>2838450</xdr:colOff>
                    <xdr:row>12</xdr:row>
                    <xdr:rowOff>571500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D888-840D-4923-A56F-B23FDAF5E4C7}">
  <sheetPr>
    <tabColor rgb="FFC00000"/>
    <pageSetUpPr fitToPage="1"/>
  </sheetPr>
  <dimension ref="A1:L50"/>
  <sheetViews>
    <sheetView showGridLines="0" showZeros="0" view="pageBreakPreview" zoomScale="55" zoomScaleNormal="55" zoomScaleSheetLayoutView="55" workbookViewId="0">
      <selection activeCell="A3" sqref="A3"/>
    </sheetView>
  </sheetViews>
  <sheetFormatPr defaultColWidth="8" defaultRowHeight="14.25" x14ac:dyDescent="0.15"/>
  <cols>
    <col min="1" max="1" width="15.625" style="1" customWidth="1"/>
    <col min="2" max="2" width="13.125" style="1" customWidth="1"/>
    <col min="3" max="3" width="31.625" style="1" customWidth="1"/>
    <col min="4" max="4" width="47.625" style="1" customWidth="1"/>
    <col min="5" max="5" width="44.375" style="1" customWidth="1"/>
    <col min="6" max="6" width="23.375" style="1" customWidth="1"/>
    <col min="7" max="7" width="17.625" style="1" customWidth="1"/>
    <col min="8" max="8" width="19.375" style="1" customWidth="1"/>
    <col min="9" max="9" width="20.375" style="1" customWidth="1"/>
    <col min="10" max="10" width="21.875" style="1" customWidth="1"/>
    <col min="11" max="11" width="41.125" style="2" customWidth="1"/>
    <col min="12" max="12" width="39.37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625" style="1" bestFit="1" customWidth="1"/>
    <col min="261" max="261" width="32.875" style="1" customWidth="1"/>
    <col min="262" max="262" width="32.125" style="1" bestFit="1" customWidth="1"/>
    <col min="263" max="263" width="17.625" style="1" bestFit="1" customWidth="1"/>
    <col min="264" max="264" width="28.37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625" style="1" bestFit="1" customWidth="1"/>
    <col min="517" max="517" width="32.875" style="1" customWidth="1"/>
    <col min="518" max="518" width="32.125" style="1" bestFit="1" customWidth="1"/>
    <col min="519" max="519" width="17.625" style="1" bestFit="1" customWidth="1"/>
    <col min="520" max="520" width="28.37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625" style="1" bestFit="1" customWidth="1"/>
    <col min="773" max="773" width="32.875" style="1" customWidth="1"/>
    <col min="774" max="774" width="32.125" style="1" bestFit="1" customWidth="1"/>
    <col min="775" max="775" width="17.625" style="1" bestFit="1" customWidth="1"/>
    <col min="776" max="776" width="28.37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625" style="1" bestFit="1" customWidth="1"/>
    <col min="1029" max="1029" width="32.875" style="1" customWidth="1"/>
    <col min="1030" max="1030" width="32.125" style="1" bestFit="1" customWidth="1"/>
    <col min="1031" max="1031" width="17.625" style="1" bestFit="1" customWidth="1"/>
    <col min="1032" max="1032" width="28.37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625" style="1" bestFit="1" customWidth="1"/>
    <col min="1285" max="1285" width="32.875" style="1" customWidth="1"/>
    <col min="1286" max="1286" width="32.125" style="1" bestFit="1" customWidth="1"/>
    <col min="1287" max="1287" width="17.625" style="1" bestFit="1" customWidth="1"/>
    <col min="1288" max="1288" width="28.37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625" style="1" bestFit="1" customWidth="1"/>
    <col min="1541" max="1541" width="32.875" style="1" customWidth="1"/>
    <col min="1542" max="1542" width="32.125" style="1" bestFit="1" customWidth="1"/>
    <col min="1543" max="1543" width="17.625" style="1" bestFit="1" customWidth="1"/>
    <col min="1544" max="1544" width="28.37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625" style="1" bestFit="1" customWidth="1"/>
    <col min="1797" max="1797" width="32.875" style="1" customWidth="1"/>
    <col min="1798" max="1798" width="32.125" style="1" bestFit="1" customWidth="1"/>
    <col min="1799" max="1799" width="17.625" style="1" bestFit="1" customWidth="1"/>
    <col min="1800" max="1800" width="28.37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625" style="1" bestFit="1" customWidth="1"/>
    <col min="2053" max="2053" width="32.875" style="1" customWidth="1"/>
    <col min="2054" max="2054" width="32.125" style="1" bestFit="1" customWidth="1"/>
    <col min="2055" max="2055" width="17.625" style="1" bestFit="1" customWidth="1"/>
    <col min="2056" max="2056" width="28.37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625" style="1" bestFit="1" customWidth="1"/>
    <col min="2309" max="2309" width="32.875" style="1" customWidth="1"/>
    <col min="2310" max="2310" width="32.125" style="1" bestFit="1" customWidth="1"/>
    <col min="2311" max="2311" width="17.625" style="1" bestFit="1" customWidth="1"/>
    <col min="2312" max="2312" width="28.37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625" style="1" bestFit="1" customWidth="1"/>
    <col min="2565" max="2565" width="32.875" style="1" customWidth="1"/>
    <col min="2566" max="2566" width="32.125" style="1" bestFit="1" customWidth="1"/>
    <col min="2567" max="2567" width="17.625" style="1" bestFit="1" customWidth="1"/>
    <col min="2568" max="2568" width="28.37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625" style="1" bestFit="1" customWidth="1"/>
    <col min="2821" max="2821" width="32.875" style="1" customWidth="1"/>
    <col min="2822" max="2822" width="32.125" style="1" bestFit="1" customWidth="1"/>
    <col min="2823" max="2823" width="17.625" style="1" bestFit="1" customWidth="1"/>
    <col min="2824" max="2824" width="28.37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625" style="1" bestFit="1" customWidth="1"/>
    <col min="3077" max="3077" width="32.875" style="1" customWidth="1"/>
    <col min="3078" max="3078" width="32.125" style="1" bestFit="1" customWidth="1"/>
    <col min="3079" max="3079" width="17.625" style="1" bestFit="1" customWidth="1"/>
    <col min="3080" max="3080" width="28.37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625" style="1" bestFit="1" customWidth="1"/>
    <col min="3333" max="3333" width="32.875" style="1" customWidth="1"/>
    <col min="3334" max="3334" width="32.125" style="1" bestFit="1" customWidth="1"/>
    <col min="3335" max="3335" width="17.625" style="1" bestFit="1" customWidth="1"/>
    <col min="3336" max="3336" width="28.37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625" style="1" bestFit="1" customWidth="1"/>
    <col min="3589" max="3589" width="32.875" style="1" customWidth="1"/>
    <col min="3590" max="3590" width="32.125" style="1" bestFit="1" customWidth="1"/>
    <col min="3591" max="3591" width="17.625" style="1" bestFit="1" customWidth="1"/>
    <col min="3592" max="3592" width="28.37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625" style="1" bestFit="1" customWidth="1"/>
    <col min="3845" max="3845" width="32.875" style="1" customWidth="1"/>
    <col min="3846" max="3846" width="32.125" style="1" bestFit="1" customWidth="1"/>
    <col min="3847" max="3847" width="17.625" style="1" bestFit="1" customWidth="1"/>
    <col min="3848" max="3848" width="28.37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625" style="1" bestFit="1" customWidth="1"/>
    <col min="4101" max="4101" width="32.875" style="1" customWidth="1"/>
    <col min="4102" max="4102" width="32.125" style="1" bestFit="1" customWidth="1"/>
    <col min="4103" max="4103" width="17.625" style="1" bestFit="1" customWidth="1"/>
    <col min="4104" max="4104" width="28.37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625" style="1" bestFit="1" customWidth="1"/>
    <col min="4357" max="4357" width="32.875" style="1" customWidth="1"/>
    <col min="4358" max="4358" width="32.125" style="1" bestFit="1" customWidth="1"/>
    <col min="4359" max="4359" width="17.625" style="1" bestFit="1" customWidth="1"/>
    <col min="4360" max="4360" width="28.37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625" style="1" bestFit="1" customWidth="1"/>
    <col min="4613" max="4613" width="32.875" style="1" customWidth="1"/>
    <col min="4614" max="4614" width="32.125" style="1" bestFit="1" customWidth="1"/>
    <col min="4615" max="4615" width="17.625" style="1" bestFit="1" customWidth="1"/>
    <col min="4616" max="4616" width="28.37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625" style="1" bestFit="1" customWidth="1"/>
    <col min="4869" max="4869" width="32.875" style="1" customWidth="1"/>
    <col min="4870" max="4870" width="32.125" style="1" bestFit="1" customWidth="1"/>
    <col min="4871" max="4871" width="17.625" style="1" bestFit="1" customWidth="1"/>
    <col min="4872" max="4872" width="28.37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625" style="1" bestFit="1" customWidth="1"/>
    <col min="5125" max="5125" width="32.875" style="1" customWidth="1"/>
    <col min="5126" max="5126" width="32.125" style="1" bestFit="1" customWidth="1"/>
    <col min="5127" max="5127" width="17.625" style="1" bestFit="1" customWidth="1"/>
    <col min="5128" max="5128" width="28.37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625" style="1" bestFit="1" customWidth="1"/>
    <col min="5381" max="5381" width="32.875" style="1" customWidth="1"/>
    <col min="5382" max="5382" width="32.125" style="1" bestFit="1" customWidth="1"/>
    <col min="5383" max="5383" width="17.625" style="1" bestFit="1" customWidth="1"/>
    <col min="5384" max="5384" width="28.37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625" style="1" bestFit="1" customWidth="1"/>
    <col min="5637" max="5637" width="32.875" style="1" customWidth="1"/>
    <col min="5638" max="5638" width="32.125" style="1" bestFit="1" customWidth="1"/>
    <col min="5639" max="5639" width="17.625" style="1" bestFit="1" customWidth="1"/>
    <col min="5640" max="5640" width="28.37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625" style="1" bestFit="1" customWidth="1"/>
    <col min="5893" max="5893" width="32.875" style="1" customWidth="1"/>
    <col min="5894" max="5894" width="32.125" style="1" bestFit="1" customWidth="1"/>
    <col min="5895" max="5895" width="17.625" style="1" bestFit="1" customWidth="1"/>
    <col min="5896" max="5896" width="28.37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625" style="1" bestFit="1" customWidth="1"/>
    <col min="6149" max="6149" width="32.875" style="1" customWidth="1"/>
    <col min="6150" max="6150" width="32.125" style="1" bestFit="1" customWidth="1"/>
    <col min="6151" max="6151" width="17.625" style="1" bestFit="1" customWidth="1"/>
    <col min="6152" max="6152" width="28.37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625" style="1" bestFit="1" customWidth="1"/>
    <col min="6405" max="6405" width="32.875" style="1" customWidth="1"/>
    <col min="6406" max="6406" width="32.125" style="1" bestFit="1" customWidth="1"/>
    <col min="6407" max="6407" width="17.625" style="1" bestFit="1" customWidth="1"/>
    <col min="6408" max="6408" width="28.37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625" style="1" bestFit="1" customWidth="1"/>
    <col min="6661" max="6661" width="32.875" style="1" customWidth="1"/>
    <col min="6662" max="6662" width="32.125" style="1" bestFit="1" customWidth="1"/>
    <col min="6663" max="6663" width="17.625" style="1" bestFit="1" customWidth="1"/>
    <col min="6664" max="6664" width="28.37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625" style="1" bestFit="1" customWidth="1"/>
    <col min="6917" max="6917" width="32.875" style="1" customWidth="1"/>
    <col min="6918" max="6918" width="32.125" style="1" bestFit="1" customWidth="1"/>
    <col min="6919" max="6919" width="17.625" style="1" bestFit="1" customWidth="1"/>
    <col min="6920" max="6920" width="28.37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625" style="1" bestFit="1" customWidth="1"/>
    <col min="7173" max="7173" width="32.875" style="1" customWidth="1"/>
    <col min="7174" max="7174" width="32.125" style="1" bestFit="1" customWidth="1"/>
    <col min="7175" max="7175" width="17.625" style="1" bestFit="1" customWidth="1"/>
    <col min="7176" max="7176" width="28.37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625" style="1" bestFit="1" customWidth="1"/>
    <col min="7429" max="7429" width="32.875" style="1" customWidth="1"/>
    <col min="7430" max="7430" width="32.125" style="1" bestFit="1" customWidth="1"/>
    <col min="7431" max="7431" width="17.625" style="1" bestFit="1" customWidth="1"/>
    <col min="7432" max="7432" width="28.37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625" style="1" bestFit="1" customWidth="1"/>
    <col min="7685" max="7685" width="32.875" style="1" customWidth="1"/>
    <col min="7686" max="7686" width="32.125" style="1" bestFit="1" customWidth="1"/>
    <col min="7687" max="7687" width="17.625" style="1" bestFit="1" customWidth="1"/>
    <col min="7688" max="7688" width="28.37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625" style="1" bestFit="1" customWidth="1"/>
    <col min="7941" max="7941" width="32.875" style="1" customWidth="1"/>
    <col min="7942" max="7942" width="32.125" style="1" bestFit="1" customWidth="1"/>
    <col min="7943" max="7943" width="17.625" style="1" bestFit="1" customWidth="1"/>
    <col min="7944" max="7944" width="28.37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625" style="1" bestFit="1" customWidth="1"/>
    <col min="8197" max="8197" width="32.875" style="1" customWidth="1"/>
    <col min="8198" max="8198" width="32.125" style="1" bestFit="1" customWidth="1"/>
    <col min="8199" max="8199" width="17.625" style="1" bestFit="1" customWidth="1"/>
    <col min="8200" max="8200" width="28.37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625" style="1" bestFit="1" customWidth="1"/>
    <col min="8453" max="8453" width="32.875" style="1" customWidth="1"/>
    <col min="8454" max="8454" width="32.125" style="1" bestFit="1" customWidth="1"/>
    <col min="8455" max="8455" width="17.625" style="1" bestFit="1" customWidth="1"/>
    <col min="8456" max="8456" width="28.37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625" style="1" bestFit="1" customWidth="1"/>
    <col min="8709" max="8709" width="32.875" style="1" customWidth="1"/>
    <col min="8710" max="8710" width="32.125" style="1" bestFit="1" customWidth="1"/>
    <col min="8711" max="8711" width="17.625" style="1" bestFit="1" customWidth="1"/>
    <col min="8712" max="8712" width="28.37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625" style="1" bestFit="1" customWidth="1"/>
    <col min="8965" max="8965" width="32.875" style="1" customWidth="1"/>
    <col min="8966" max="8966" width="32.125" style="1" bestFit="1" customWidth="1"/>
    <col min="8967" max="8967" width="17.625" style="1" bestFit="1" customWidth="1"/>
    <col min="8968" max="8968" width="28.37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625" style="1" bestFit="1" customWidth="1"/>
    <col min="9221" max="9221" width="32.875" style="1" customWidth="1"/>
    <col min="9222" max="9222" width="32.125" style="1" bestFit="1" customWidth="1"/>
    <col min="9223" max="9223" width="17.625" style="1" bestFit="1" customWidth="1"/>
    <col min="9224" max="9224" width="28.37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625" style="1" bestFit="1" customWidth="1"/>
    <col min="9477" max="9477" width="32.875" style="1" customWidth="1"/>
    <col min="9478" max="9478" width="32.125" style="1" bestFit="1" customWidth="1"/>
    <col min="9479" max="9479" width="17.625" style="1" bestFit="1" customWidth="1"/>
    <col min="9480" max="9480" width="28.37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625" style="1" bestFit="1" customWidth="1"/>
    <col min="9733" max="9733" width="32.875" style="1" customWidth="1"/>
    <col min="9734" max="9734" width="32.125" style="1" bestFit="1" customWidth="1"/>
    <col min="9735" max="9735" width="17.625" style="1" bestFit="1" customWidth="1"/>
    <col min="9736" max="9736" width="28.37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625" style="1" bestFit="1" customWidth="1"/>
    <col min="9989" max="9989" width="32.875" style="1" customWidth="1"/>
    <col min="9990" max="9990" width="32.125" style="1" bestFit="1" customWidth="1"/>
    <col min="9991" max="9991" width="17.625" style="1" bestFit="1" customWidth="1"/>
    <col min="9992" max="9992" width="28.37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625" style="1" bestFit="1" customWidth="1"/>
    <col min="10245" max="10245" width="32.875" style="1" customWidth="1"/>
    <col min="10246" max="10246" width="32.125" style="1" bestFit="1" customWidth="1"/>
    <col min="10247" max="10247" width="17.625" style="1" bestFit="1" customWidth="1"/>
    <col min="10248" max="10248" width="28.37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625" style="1" bestFit="1" customWidth="1"/>
    <col min="10501" max="10501" width="32.875" style="1" customWidth="1"/>
    <col min="10502" max="10502" width="32.125" style="1" bestFit="1" customWidth="1"/>
    <col min="10503" max="10503" width="17.625" style="1" bestFit="1" customWidth="1"/>
    <col min="10504" max="10504" width="28.37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625" style="1" bestFit="1" customWidth="1"/>
    <col min="10757" max="10757" width="32.875" style="1" customWidth="1"/>
    <col min="10758" max="10758" width="32.125" style="1" bestFit="1" customWidth="1"/>
    <col min="10759" max="10759" width="17.625" style="1" bestFit="1" customWidth="1"/>
    <col min="10760" max="10760" width="28.37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625" style="1" bestFit="1" customWidth="1"/>
    <col min="11013" max="11013" width="32.875" style="1" customWidth="1"/>
    <col min="11014" max="11014" width="32.125" style="1" bestFit="1" customWidth="1"/>
    <col min="11015" max="11015" width="17.625" style="1" bestFit="1" customWidth="1"/>
    <col min="11016" max="11016" width="28.37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625" style="1" bestFit="1" customWidth="1"/>
    <col min="11269" max="11269" width="32.875" style="1" customWidth="1"/>
    <col min="11270" max="11270" width="32.125" style="1" bestFit="1" customWidth="1"/>
    <col min="11271" max="11271" width="17.625" style="1" bestFit="1" customWidth="1"/>
    <col min="11272" max="11272" width="28.37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625" style="1" bestFit="1" customWidth="1"/>
    <col min="11525" max="11525" width="32.875" style="1" customWidth="1"/>
    <col min="11526" max="11526" width="32.125" style="1" bestFit="1" customWidth="1"/>
    <col min="11527" max="11527" width="17.625" style="1" bestFit="1" customWidth="1"/>
    <col min="11528" max="11528" width="28.37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625" style="1" bestFit="1" customWidth="1"/>
    <col min="11781" max="11781" width="32.875" style="1" customWidth="1"/>
    <col min="11782" max="11782" width="32.125" style="1" bestFit="1" customWidth="1"/>
    <col min="11783" max="11783" width="17.625" style="1" bestFit="1" customWidth="1"/>
    <col min="11784" max="11784" width="28.37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625" style="1" bestFit="1" customWidth="1"/>
    <col min="12037" max="12037" width="32.875" style="1" customWidth="1"/>
    <col min="12038" max="12038" width="32.125" style="1" bestFit="1" customWidth="1"/>
    <col min="12039" max="12039" width="17.625" style="1" bestFit="1" customWidth="1"/>
    <col min="12040" max="12040" width="28.37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625" style="1" bestFit="1" customWidth="1"/>
    <col min="12293" max="12293" width="32.875" style="1" customWidth="1"/>
    <col min="12294" max="12294" width="32.125" style="1" bestFit="1" customWidth="1"/>
    <col min="12295" max="12295" width="17.625" style="1" bestFit="1" customWidth="1"/>
    <col min="12296" max="12296" width="28.37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625" style="1" bestFit="1" customWidth="1"/>
    <col min="12549" max="12549" width="32.875" style="1" customWidth="1"/>
    <col min="12550" max="12550" width="32.125" style="1" bestFit="1" customWidth="1"/>
    <col min="12551" max="12551" width="17.625" style="1" bestFit="1" customWidth="1"/>
    <col min="12552" max="12552" width="28.37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625" style="1" bestFit="1" customWidth="1"/>
    <col min="12805" max="12805" width="32.875" style="1" customWidth="1"/>
    <col min="12806" max="12806" width="32.125" style="1" bestFit="1" customWidth="1"/>
    <col min="12807" max="12807" width="17.625" style="1" bestFit="1" customWidth="1"/>
    <col min="12808" max="12808" width="28.37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625" style="1" bestFit="1" customWidth="1"/>
    <col min="13061" max="13061" width="32.875" style="1" customWidth="1"/>
    <col min="13062" max="13062" width="32.125" style="1" bestFit="1" customWidth="1"/>
    <col min="13063" max="13063" width="17.625" style="1" bestFit="1" customWidth="1"/>
    <col min="13064" max="13064" width="28.37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625" style="1" bestFit="1" customWidth="1"/>
    <col min="13317" max="13317" width="32.875" style="1" customWidth="1"/>
    <col min="13318" max="13318" width="32.125" style="1" bestFit="1" customWidth="1"/>
    <col min="13319" max="13319" width="17.625" style="1" bestFit="1" customWidth="1"/>
    <col min="13320" max="13320" width="28.37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625" style="1" bestFit="1" customWidth="1"/>
    <col min="13573" max="13573" width="32.875" style="1" customWidth="1"/>
    <col min="13574" max="13574" width="32.125" style="1" bestFit="1" customWidth="1"/>
    <col min="13575" max="13575" width="17.625" style="1" bestFit="1" customWidth="1"/>
    <col min="13576" max="13576" width="28.37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625" style="1" bestFit="1" customWidth="1"/>
    <col min="13829" max="13829" width="32.875" style="1" customWidth="1"/>
    <col min="13830" max="13830" width="32.125" style="1" bestFit="1" customWidth="1"/>
    <col min="13831" max="13831" width="17.625" style="1" bestFit="1" customWidth="1"/>
    <col min="13832" max="13832" width="28.37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625" style="1" bestFit="1" customWidth="1"/>
    <col min="14085" max="14085" width="32.875" style="1" customWidth="1"/>
    <col min="14086" max="14086" width="32.125" style="1" bestFit="1" customWidth="1"/>
    <col min="14087" max="14087" width="17.625" style="1" bestFit="1" customWidth="1"/>
    <col min="14088" max="14088" width="28.37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625" style="1" bestFit="1" customWidth="1"/>
    <col min="14341" max="14341" width="32.875" style="1" customWidth="1"/>
    <col min="14342" max="14342" width="32.125" style="1" bestFit="1" customWidth="1"/>
    <col min="14343" max="14343" width="17.625" style="1" bestFit="1" customWidth="1"/>
    <col min="14344" max="14344" width="28.37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625" style="1" bestFit="1" customWidth="1"/>
    <col min="14597" max="14597" width="32.875" style="1" customWidth="1"/>
    <col min="14598" max="14598" width="32.125" style="1" bestFit="1" customWidth="1"/>
    <col min="14599" max="14599" width="17.625" style="1" bestFit="1" customWidth="1"/>
    <col min="14600" max="14600" width="28.37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625" style="1" bestFit="1" customWidth="1"/>
    <col min="14853" max="14853" width="32.875" style="1" customWidth="1"/>
    <col min="14854" max="14854" width="32.125" style="1" bestFit="1" customWidth="1"/>
    <col min="14855" max="14855" width="17.625" style="1" bestFit="1" customWidth="1"/>
    <col min="14856" max="14856" width="28.37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625" style="1" bestFit="1" customWidth="1"/>
    <col min="15109" max="15109" width="32.875" style="1" customWidth="1"/>
    <col min="15110" max="15110" width="32.125" style="1" bestFit="1" customWidth="1"/>
    <col min="15111" max="15111" width="17.625" style="1" bestFit="1" customWidth="1"/>
    <col min="15112" max="15112" width="28.37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625" style="1" bestFit="1" customWidth="1"/>
    <col min="15365" max="15365" width="32.875" style="1" customWidth="1"/>
    <col min="15366" max="15366" width="32.125" style="1" bestFit="1" customWidth="1"/>
    <col min="15367" max="15367" width="17.625" style="1" bestFit="1" customWidth="1"/>
    <col min="15368" max="15368" width="28.37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625" style="1" bestFit="1" customWidth="1"/>
    <col min="15621" max="15621" width="32.875" style="1" customWidth="1"/>
    <col min="15622" max="15622" width="32.125" style="1" bestFit="1" customWidth="1"/>
    <col min="15623" max="15623" width="17.625" style="1" bestFit="1" customWidth="1"/>
    <col min="15624" max="15624" width="28.37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625" style="1" bestFit="1" customWidth="1"/>
    <col min="15877" max="15877" width="32.875" style="1" customWidth="1"/>
    <col min="15878" max="15878" width="32.125" style="1" bestFit="1" customWidth="1"/>
    <col min="15879" max="15879" width="17.625" style="1" bestFit="1" customWidth="1"/>
    <col min="15880" max="15880" width="28.37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625" style="1" bestFit="1" customWidth="1"/>
    <col min="16133" max="16133" width="32.875" style="1" customWidth="1"/>
    <col min="16134" max="16134" width="32.125" style="1" bestFit="1" customWidth="1"/>
    <col min="16135" max="16135" width="17.625" style="1" bestFit="1" customWidth="1"/>
    <col min="16136" max="16136" width="28.37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x14ac:dyDescent="0.15">
      <c r="A1" s="67" t="s">
        <v>128</v>
      </c>
      <c r="D1" s="68"/>
      <c r="K1" s="69"/>
      <c r="L1" s="69"/>
    </row>
    <row r="2" spans="1:12" ht="44.25" customHeight="1" x14ac:dyDescent="0.15">
      <c r="A2" s="272" t="s">
        <v>129</v>
      </c>
      <c r="B2" s="272"/>
      <c r="C2" s="272"/>
      <c r="D2" s="272"/>
      <c r="E2" s="272"/>
      <c r="F2" s="272"/>
      <c r="G2" s="272"/>
      <c r="H2" s="272"/>
      <c r="I2" s="272"/>
      <c r="J2" s="272"/>
      <c r="K2" s="272"/>
      <c r="L2" s="272"/>
    </row>
    <row r="3" spans="1:12" ht="30" customHeight="1" x14ac:dyDescent="0.15">
      <c r="B3" s="70"/>
      <c r="K3" s="71"/>
      <c r="L3" s="71"/>
    </row>
    <row r="4" spans="1:12" ht="43.5" customHeight="1" thickBot="1" x14ac:dyDescent="0.25">
      <c r="K4" s="72"/>
      <c r="L4" s="73" t="s">
        <v>1</v>
      </c>
    </row>
    <row r="5" spans="1:12" ht="108" customHeight="1" x14ac:dyDescent="0.15">
      <c r="A5" s="434" t="s">
        <v>3</v>
      </c>
      <c r="B5" s="435"/>
      <c r="C5" s="217" t="s">
        <v>4</v>
      </c>
      <c r="D5" s="218" t="s">
        <v>5</v>
      </c>
      <c r="E5" s="219" t="s">
        <v>6</v>
      </c>
      <c r="F5" s="268" t="s">
        <v>130</v>
      </c>
      <c r="G5" s="268" t="s">
        <v>131</v>
      </c>
      <c r="H5" s="268" t="s">
        <v>132</v>
      </c>
      <c r="I5" s="268" t="s">
        <v>133</v>
      </c>
      <c r="J5" s="268" t="s">
        <v>134</v>
      </c>
      <c r="K5" s="220" t="s">
        <v>135</v>
      </c>
      <c r="L5" s="221" t="s">
        <v>136</v>
      </c>
    </row>
    <row r="6" spans="1:12" ht="45" customHeight="1" x14ac:dyDescent="0.15">
      <c r="A6" s="430">
        <v>1</v>
      </c>
      <c r="B6" s="431"/>
      <c r="C6" s="74"/>
      <c r="D6" s="75"/>
      <c r="E6" s="76"/>
      <c r="F6" s="77"/>
      <c r="G6" s="77"/>
      <c r="H6" s="77"/>
      <c r="I6" s="77"/>
      <c r="J6" s="77"/>
      <c r="K6" s="93"/>
      <c r="L6" s="94">
        <f>IF(K6&gt;1000000,1000000,K6)</f>
        <v>0</v>
      </c>
    </row>
    <row r="7" spans="1:12" ht="45" customHeight="1" x14ac:dyDescent="0.15">
      <c r="A7" s="430">
        <v>2</v>
      </c>
      <c r="B7" s="431"/>
      <c r="C7" s="74"/>
      <c r="D7" s="75"/>
      <c r="E7" s="76"/>
      <c r="F7" s="77"/>
      <c r="G7" s="77"/>
      <c r="H7" s="77"/>
      <c r="I7" s="77"/>
      <c r="J7" s="77"/>
      <c r="K7" s="93"/>
      <c r="L7" s="94">
        <f t="shared" ref="L7:L30" si="0">IF(K7&gt;1000000,1000000,K7)</f>
        <v>0</v>
      </c>
    </row>
    <row r="8" spans="1:12" ht="45" customHeight="1" x14ac:dyDescent="0.15">
      <c r="A8" s="430">
        <v>3</v>
      </c>
      <c r="B8" s="431"/>
      <c r="C8" s="74"/>
      <c r="D8" s="75"/>
      <c r="E8" s="76"/>
      <c r="F8" s="77"/>
      <c r="G8" s="77"/>
      <c r="H8" s="77"/>
      <c r="I8" s="77"/>
      <c r="J8" s="77"/>
      <c r="K8" s="93"/>
      <c r="L8" s="94">
        <f t="shared" si="0"/>
        <v>0</v>
      </c>
    </row>
    <row r="9" spans="1:12" ht="45" customHeight="1" x14ac:dyDescent="0.15">
      <c r="A9" s="430">
        <v>4</v>
      </c>
      <c r="B9" s="431"/>
      <c r="C9" s="74"/>
      <c r="D9" s="75"/>
      <c r="E9" s="76"/>
      <c r="F9" s="77"/>
      <c r="G9" s="77"/>
      <c r="H9" s="77"/>
      <c r="I9" s="77"/>
      <c r="J9" s="77"/>
      <c r="K9" s="93"/>
      <c r="L9" s="94">
        <f t="shared" si="0"/>
        <v>0</v>
      </c>
    </row>
    <row r="10" spans="1:12" ht="45" customHeight="1" x14ac:dyDescent="0.15">
      <c r="A10" s="430">
        <v>5</v>
      </c>
      <c r="B10" s="431"/>
      <c r="C10" s="74"/>
      <c r="D10" s="75"/>
      <c r="E10" s="76"/>
      <c r="F10" s="77"/>
      <c r="G10" s="77"/>
      <c r="H10" s="77"/>
      <c r="I10" s="77"/>
      <c r="J10" s="77"/>
      <c r="K10" s="93"/>
      <c r="L10" s="94">
        <f t="shared" si="0"/>
        <v>0</v>
      </c>
    </row>
    <row r="11" spans="1:12" ht="45" customHeight="1" x14ac:dyDescent="0.15">
      <c r="A11" s="430">
        <v>6</v>
      </c>
      <c r="B11" s="431"/>
      <c r="C11" s="74"/>
      <c r="D11" s="75"/>
      <c r="E11" s="76"/>
      <c r="F11" s="77"/>
      <c r="G11" s="77"/>
      <c r="H11" s="77"/>
      <c r="I11" s="77"/>
      <c r="J11" s="77"/>
      <c r="K11" s="93"/>
      <c r="L11" s="94">
        <f t="shared" si="0"/>
        <v>0</v>
      </c>
    </row>
    <row r="12" spans="1:12" ht="45" customHeight="1" x14ac:dyDescent="0.15">
      <c r="A12" s="430">
        <v>7</v>
      </c>
      <c r="B12" s="431"/>
      <c r="C12" s="74"/>
      <c r="D12" s="75"/>
      <c r="E12" s="76"/>
      <c r="F12" s="77"/>
      <c r="G12" s="77"/>
      <c r="H12" s="77"/>
      <c r="I12" s="77"/>
      <c r="J12" s="77"/>
      <c r="K12" s="93"/>
      <c r="L12" s="94">
        <f t="shared" si="0"/>
        <v>0</v>
      </c>
    </row>
    <row r="13" spans="1:12" ht="45" customHeight="1" x14ac:dyDescent="0.15">
      <c r="A13" s="430">
        <v>8</v>
      </c>
      <c r="B13" s="431"/>
      <c r="C13" s="74"/>
      <c r="D13" s="75"/>
      <c r="E13" s="76"/>
      <c r="F13" s="77"/>
      <c r="G13" s="77"/>
      <c r="H13" s="77"/>
      <c r="I13" s="77"/>
      <c r="J13" s="77"/>
      <c r="K13" s="93"/>
      <c r="L13" s="94">
        <f t="shared" si="0"/>
        <v>0</v>
      </c>
    </row>
    <row r="14" spans="1:12" ht="45" customHeight="1" x14ac:dyDescent="0.15">
      <c r="A14" s="430">
        <v>9</v>
      </c>
      <c r="B14" s="431"/>
      <c r="C14" s="74"/>
      <c r="D14" s="75"/>
      <c r="E14" s="76"/>
      <c r="F14" s="77"/>
      <c r="G14" s="77"/>
      <c r="H14" s="77"/>
      <c r="I14" s="77"/>
      <c r="J14" s="77"/>
      <c r="K14" s="93"/>
      <c r="L14" s="94">
        <f t="shared" si="0"/>
        <v>0</v>
      </c>
    </row>
    <row r="15" spans="1:12" ht="45" customHeight="1" x14ac:dyDescent="0.15">
      <c r="A15" s="430">
        <v>10</v>
      </c>
      <c r="B15" s="431"/>
      <c r="C15" s="74"/>
      <c r="D15" s="75"/>
      <c r="E15" s="76"/>
      <c r="F15" s="77"/>
      <c r="G15" s="77"/>
      <c r="H15" s="77"/>
      <c r="I15" s="77"/>
      <c r="J15" s="77"/>
      <c r="K15" s="93"/>
      <c r="L15" s="94">
        <f t="shared" si="0"/>
        <v>0</v>
      </c>
    </row>
    <row r="16" spans="1:12" ht="45" customHeight="1" x14ac:dyDescent="0.15">
      <c r="A16" s="430">
        <v>11</v>
      </c>
      <c r="B16" s="431"/>
      <c r="C16" s="74"/>
      <c r="D16" s="75"/>
      <c r="E16" s="76"/>
      <c r="F16" s="77"/>
      <c r="G16" s="77"/>
      <c r="H16" s="77"/>
      <c r="I16" s="77"/>
      <c r="J16" s="77"/>
      <c r="K16" s="93"/>
      <c r="L16" s="94">
        <f t="shared" si="0"/>
        <v>0</v>
      </c>
    </row>
    <row r="17" spans="1:12" ht="45" customHeight="1" x14ac:dyDescent="0.15">
      <c r="A17" s="430">
        <v>12</v>
      </c>
      <c r="B17" s="431"/>
      <c r="C17" s="74"/>
      <c r="D17" s="75"/>
      <c r="E17" s="76"/>
      <c r="F17" s="77"/>
      <c r="G17" s="77"/>
      <c r="H17" s="77"/>
      <c r="I17" s="77"/>
      <c r="J17" s="77"/>
      <c r="K17" s="93"/>
      <c r="L17" s="94">
        <f t="shared" si="0"/>
        <v>0</v>
      </c>
    </row>
    <row r="18" spans="1:12" ht="45" customHeight="1" x14ac:dyDescent="0.15">
      <c r="A18" s="430">
        <v>13</v>
      </c>
      <c r="B18" s="431"/>
      <c r="C18" s="74"/>
      <c r="D18" s="75"/>
      <c r="E18" s="76"/>
      <c r="F18" s="77"/>
      <c r="G18" s="77"/>
      <c r="H18" s="77"/>
      <c r="I18" s="77"/>
      <c r="J18" s="77"/>
      <c r="K18" s="93"/>
      <c r="L18" s="94">
        <f t="shared" si="0"/>
        <v>0</v>
      </c>
    </row>
    <row r="19" spans="1:12" ht="45" customHeight="1" x14ac:dyDescent="0.15">
      <c r="A19" s="430">
        <v>14</v>
      </c>
      <c r="B19" s="431"/>
      <c r="C19" s="74"/>
      <c r="D19" s="75"/>
      <c r="E19" s="76"/>
      <c r="F19" s="77"/>
      <c r="G19" s="77"/>
      <c r="H19" s="77"/>
      <c r="I19" s="77"/>
      <c r="J19" s="77"/>
      <c r="K19" s="93"/>
      <c r="L19" s="94">
        <f t="shared" si="0"/>
        <v>0</v>
      </c>
    </row>
    <row r="20" spans="1:12" ht="45" customHeight="1" x14ac:dyDescent="0.15">
      <c r="A20" s="430">
        <v>15</v>
      </c>
      <c r="B20" s="431"/>
      <c r="C20" s="74"/>
      <c r="D20" s="75"/>
      <c r="E20" s="76"/>
      <c r="F20" s="77"/>
      <c r="G20" s="77"/>
      <c r="H20" s="77"/>
      <c r="I20" s="77"/>
      <c r="J20" s="77"/>
      <c r="K20" s="93"/>
      <c r="L20" s="94">
        <f t="shared" si="0"/>
        <v>0</v>
      </c>
    </row>
    <row r="21" spans="1:12" ht="45" customHeight="1" x14ac:dyDescent="0.15">
      <c r="A21" s="430">
        <v>16</v>
      </c>
      <c r="B21" s="431"/>
      <c r="C21" s="74"/>
      <c r="D21" s="75"/>
      <c r="E21" s="76"/>
      <c r="F21" s="77"/>
      <c r="G21" s="77"/>
      <c r="H21" s="77"/>
      <c r="I21" s="77"/>
      <c r="J21" s="77"/>
      <c r="K21" s="93"/>
      <c r="L21" s="94">
        <f t="shared" si="0"/>
        <v>0</v>
      </c>
    </row>
    <row r="22" spans="1:12" ht="45" customHeight="1" x14ac:dyDescent="0.15">
      <c r="A22" s="430">
        <v>17</v>
      </c>
      <c r="B22" s="431"/>
      <c r="C22" s="74"/>
      <c r="D22" s="75"/>
      <c r="E22" s="76"/>
      <c r="F22" s="77"/>
      <c r="G22" s="77"/>
      <c r="H22" s="77"/>
      <c r="I22" s="77"/>
      <c r="J22" s="77"/>
      <c r="K22" s="93"/>
      <c r="L22" s="94">
        <f t="shared" si="0"/>
        <v>0</v>
      </c>
    </row>
    <row r="23" spans="1:12" ht="45" customHeight="1" x14ac:dyDescent="0.15">
      <c r="A23" s="430">
        <v>18</v>
      </c>
      <c r="B23" s="431"/>
      <c r="C23" s="74"/>
      <c r="D23" s="75"/>
      <c r="E23" s="76"/>
      <c r="F23" s="77"/>
      <c r="G23" s="77"/>
      <c r="H23" s="77"/>
      <c r="I23" s="77"/>
      <c r="J23" s="77"/>
      <c r="K23" s="93"/>
      <c r="L23" s="94">
        <f t="shared" si="0"/>
        <v>0</v>
      </c>
    </row>
    <row r="24" spans="1:12" ht="45" customHeight="1" x14ac:dyDescent="0.15">
      <c r="A24" s="430">
        <v>19</v>
      </c>
      <c r="B24" s="431"/>
      <c r="C24" s="74"/>
      <c r="D24" s="75"/>
      <c r="E24" s="76"/>
      <c r="F24" s="77"/>
      <c r="G24" s="77"/>
      <c r="H24" s="77"/>
      <c r="I24" s="77"/>
      <c r="J24" s="77"/>
      <c r="K24" s="93"/>
      <c r="L24" s="94">
        <f t="shared" si="0"/>
        <v>0</v>
      </c>
    </row>
    <row r="25" spans="1:12" ht="45" customHeight="1" x14ac:dyDescent="0.15">
      <c r="A25" s="430">
        <v>20</v>
      </c>
      <c r="B25" s="431"/>
      <c r="C25" s="74"/>
      <c r="D25" s="75"/>
      <c r="E25" s="76"/>
      <c r="F25" s="77"/>
      <c r="G25" s="77"/>
      <c r="H25" s="77"/>
      <c r="I25" s="77"/>
      <c r="J25" s="77"/>
      <c r="K25" s="93"/>
      <c r="L25" s="94">
        <f t="shared" si="0"/>
        <v>0</v>
      </c>
    </row>
    <row r="26" spans="1:12" ht="45" customHeight="1" x14ac:dyDescent="0.15">
      <c r="A26" s="430">
        <v>21</v>
      </c>
      <c r="B26" s="431"/>
      <c r="C26" s="74"/>
      <c r="D26" s="75"/>
      <c r="E26" s="76"/>
      <c r="F26" s="77"/>
      <c r="G26" s="77"/>
      <c r="H26" s="77"/>
      <c r="I26" s="77"/>
      <c r="J26" s="77"/>
      <c r="K26" s="93"/>
      <c r="L26" s="94">
        <f t="shared" si="0"/>
        <v>0</v>
      </c>
    </row>
    <row r="27" spans="1:12" ht="45" customHeight="1" x14ac:dyDescent="0.15">
      <c r="A27" s="430">
        <v>22</v>
      </c>
      <c r="B27" s="431"/>
      <c r="C27" s="74"/>
      <c r="D27" s="75"/>
      <c r="E27" s="76"/>
      <c r="F27" s="77"/>
      <c r="G27" s="77"/>
      <c r="H27" s="77"/>
      <c r="I27" s="77"/>
      <c r="J27" s="77"/>
      <c r="K27" s="93"/>
      <c r="L27" s="94">
        <f t="shared" si="0"/>
        <v>0</v>
      </c>
    </row>
    <row r="28" spans="1:12" ht="45" customHeight="1" x14ac:dyDescent="0.15">
      <c r="A28" s="430">
        <v>23</v>
      </c>
      <c r="B28" s="431"/>
      <c r="C28" s="74"/>
      <c r="D28" s="75"/>
      <c r="E28" s="76"/>
      <c r="F28" s="77"/>
      <c r="G28" s="77"/>
      <c r="H28" s="77"/>
      <c r="I28" s="77"/>
      <c r="J28" s="77"/>
      <c r="K28" s="93"/>
      <c r="L28" s="94">
        <f t="shared" si="0"/>
        <v>0</v>
      </c>
    </row>
    <row r="29" spans="1:12" ht="45" customHeight="1" x14ac:dyDescent="0.15">
      <c r="A29" s="430">
        <v>24</v>
      </c>
      <c r="B29" s="431"/>
      <c r="C29" s="74"/>
      <c r="D29" s="75"/>
      <c r="E29" s="76"/>
      <c r="F29" s="77"/>
      <c r="G29" s="77"/>
      <c r="H29" s="77"/>
      <c r="I29" s="77"/>
      <c r="J29" s="77"/>
      <c r="K29" s="93"/>
      <c r="L29" s="94">
        <f t="shared" si="0"/>
        <v>0</v>
      </c>
    </row>
    <row r="30" spans="1:12" ht="45" customHeight="1" x14ac:dyDescent="0.15">
      <c r="A30" s="430">
        <v>25</v>
      </c>
      <c r="B30" s="431"/>
      <c r="C30" s="74"/>
      <c r="D30" s="75"/>
      <c r="E30" s="76"/>
      <c r="F30" s="77"/>
      <c r="G30" s="77"/>
      <c r="H30" s="77"/>
      <c r="I30" s="77"/>
      <c r="J30" s="77"/>
      <c r="K30" s="93"/>
      <c r="L30" s="94">
        <f t="shared" si="0"/>
        <v>0</v>
      </c>
    </row>
    <row r="31" spans="1:12" ht="45" customHeight="1" thickBot="1" x14ac:dyDescent="0.2">
      <c r="A31" s="432" t="s">
        <v>7</v>
      </c>
      <c r="B31" s="433"/>
      <c r="C31" s="78"/>
      <c r="D31" s="78"/>
      <c r="E31" s="79"/>
      <c r="F31" s="267"/>
      <c r="G31" s="267"/>
      <c r="H31" s="267"/>
      <c r="I31" s="267"/>
      <c r="J31" s="267"/>
      <c r="K31" s="160">
        <f>SUM(K6:K30)</f>
        <v>0</v>
      </c>
      <c r="L31" s="89">
        <f>SUM(L6:L30)</f>
        <v>0</v>
      </c>
    </row>
    <row r="32" spans="1:12" ht="45" customHeight="1" thickBot="1" x14ac:dyDescent="0.2">
      <c r="A32" s="80"/>
      <c r="B32" s="80"/>
      <c r="C32" s="81"/>
      <c r="D32" s="81"/>
      <c r="E32" s="81"/>
      <c r="F32" s="81"/>
      <c r="G32" s="81"/>
      <c r="H32" s="81"/>
      <c r="I32" s="81"/>
      <c r="J32" s="81"/>
      <c r="K32" s="82"/>
      <c r="L32" s="82"/>
    </row>
    <row r="33" spans="1:12" ht="45" customHeight="1" x14ac:dyDescent="0.15">
      <c r="A33" s="85" t="s">
        <v>137</v>
      </c>
      <c r="B33" s="80"/>
      <c r="C33" s="81"/>
      <c r="D33" s="81"/>
      <c r="E33" s="81"/>
      <c r="F33" s="81"/>
      <c r="G33" s="81"/>
      <c r="H33" s="81"/>
      <c r="I33" s="81"/>
      <c r="J33" s="81"/>
      <c r="K33" s="222" t="s">
        <v>138</v>
      </c>
      <c r="L33" s="83">
        <f>L31</f>
        <v>0</v>
      </c>
    </row>
    <row r="34" spans="1:12" ht="45" customHeight="1" thickBot="1" x14ac:dyDescent="0.2">
      <c r="A34" s="80"/>
      <c r="B34" s="85" t="s">
        <v>139</v>
      </c>
      <c r="C34" s="81"/>
      <c r="D34" s="81"/>
      <c r="E34" s="81"/>
      <c r="F34" s="81"/>
      <c r="G34" s="81"/>
      <c r="H34" s="81"/>
      <c r="I34" s="81"/>
      <c r="J34" s="81"/>
      <c r="K34" s="223"/>
      <c r="L34" s="84">
        <f>ROUNDDOWN(L33*1/2,-3)</f>
        <v>0</v>
      </c>
    </row>
    <row r="35" spans="1:12" ht="23.1" customHeight="1" x14ac:dyDescent="0.15">
      <c r="A35" s="86"/>
      <c r="B35" s="85" t="s">
        <v>140</v>
      </c>
      <c r="C35" s="81"/>
      <c r="D35" s="81"/>
      <c r="E35" s="81"/>
      <c r="F35" s="81"/>
      <c r="G35" s="81"/>
      <c r="H35" s="81"/>
      <c r="I35" s="81"/>
      <c r="J35" s="81"/>
      <c r="K35" s="82"/>
      <c r="L35" s="82"/>
    </row>
    <row r="36" spans="1:12" ht="23.1" customHeight="1" x14ac:dyDescent="0.15">
      <c r="A36" s="86"/>
      <c r="B36" s="69"/>
      <c r="C36" s="87"/>
      <c r="D36" s="87"/>
      <c r="E36" s="87"/>
      <c r="F36" s="87"/>
      <c r="G36" s="87"/>
      <c r="H36" s="87"/>
      <c r="I36" s="87"/>
      <c r="J36" s="87"/>
    </row>
    <row r="37" spans="1:12" ht="23.1" customHeight="1" x14ac:dyDescent="0.15">
      <c r="A37" s="86"/>
      <c r="B37" s="69"/>
      <c r="C37" s="87"/>
      <c r="D37" s="87"/>
      <c r="E37" s="87"/>
      <c r="F37" s="87"/>
      <c r="G37" s="87"/>
      <c r="H37" s="87"/>
      <c r="I37" s="87"/>
      <c r="J37" s="87"/>
    </row>
    <row r="38" spans="1:12" ht="23.1" customHeight="1" x14ac:dyDescent="0.15">
      <c r="A38" s="86"/>
      <c r="B38" s="69"/>
      <c r="C38" s="87"/>
      <c r="D38" s="87"/>
      <c r="E38" s="87"/>
      <c r="F38" s="87"/>
      <c r="G38" s="87"/>
      <c r="H38" s="87"/>
      <c r="I38" s="87"/>
      <c r="J38" s="87"/>
    </row>
    <row r="39" spans="1:12" s="2" customFormat="1" ht="23.1" customHeight="1" x14ac:dyDescent="0.15">
      <c r="A39" s="86"/>
      <c r="B39" s="69"/>
      <c r="C39" s="68"/>
      <c r="D39" s="68"/>
      <c r="E39" s="68"/>
      <c r="F39" s="68"/>
      <c r="G39" s="68"/>
      <c r="H39" s="68"/>
      <c r="I39" s="68"/>
      <c r="J39" s="68"/>
    </row>
    <row r="40" spans="1:12" ht="23.1" customHeight="1" x14ac:dyDescent="0.15">
      <c r="A40" s="86"/>
      <c r="B40" s="67"/>
    </row>
    <row r="41" spans="1:12" ht="17.25" customHeight="1" x14ac:dyDescent="0.15">
      <c r="B41" s="88"/>
    </row>
    <row r="42" spans="1:12" s="2" customFormat="1" ht="24.75" customHeight="1" x14ac:dyDescent="0.15"/>
    <row r="43" spans="1:12" s="2" customFormat="1" ht="45.75" customHeight="1" x14ac:dyDescent="0.15">
      <c r="B43" s="70"/>
    </row>
    <row r="44" spans="1:12" s="2" customFormat="1" ht="45" customHeight="1" x14ac:dyDescent="0.15"/>
    <row r="45" spans="1:12" s="2" customFormat="1" ht="24.75" customHeight="1" x14ac:dyDescent="0.15"/>
    <row r="46" spans="1:12" s="2" customFormat="1" ht="24.75" customHeight="1" x14ac:dyDescent="0.15"/>
    <row r="47" spans="1:12" s="2" customFormat="1" ht="24.75" customHeight="1" x14ac:dyDescent="0.15"/>
    <row r="48" spans="1:12" s="2" customFormat="1" ht="24.75" customHeight="1" x14ac:dyDescent="0.15"/>
    <row r="49" s="2" customFormat="1" ht="24.75" customHeight="1" x14ac:dyDescent="0.15"/>
    <row r="50" s="2" customFormat="1" ht="24.75" customHeight="1" x14ac:dyDescent="0.15"/>
  </sheetData>
  <mergeCells count="28">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8:B28"/>
    <mergeCell ref="A29:B29"/>
    <mergeCell ref="A30:B30"/>
    <mergeCell ref="A23:B23"/>
    <mergeCell ref="A24:B24"/>
    <mergeCell ref="A25:B25"/>
    <mergeCell ref="A26:B26"/>
    <mergeCell ref="A27:B27"/>
  </mergeCells>
  <phoneticPr fontId="12"/>
  <dataValidations count="3">
    <dataValidation type="list" allowBlank="1" showInputMessage="1" showErrorMessage="1" sqref="C6:C30" xr:uid="{5104DCDC-FCB9-4435-847C-56F17A2EDB30}">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WVC983058:WVC983071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4:C65567 IQ65554:IQ65567 SM65554:SM65567 ACI65554:ACI65567 AME65554:AME65567 AWA65554:AWA65567 BFW65554:BFW65567 BPS65554:BPS65567 BZO65554:BZO65567 CJK65554:CJK65567 CTG65554:CTG65567 DDC65554:DDC65567 DMY65554:DMY65567 DWU65554:DWU65567 EGQ65554:EGQ65567 EQM65554:EQM65567 FAI65554:FAI65567 FKE65554:FKE65567 FUA65554:FUA65567 GDW65554:GDW65567 GNS65554:GNS65567 GXO65554:GXO65567 HHK65554:HHK65567 HRG65554:HRG65567 IBC65554:IBC65567 IKY65554:IKY65567 IUU65554:IUU65567 JEQ65554:JEQ65567 JOM65554:JOM65567 JYI65554:JYI65567 KIE65554:KIE65567 KSA65554:KSA65567 LBW65554:LBW65567 LLS65554:LLS65567 LVO65554:LVO65567 MFK65554:MFK65567 MPG65554:MPG65567 MZC65554:MZC65567 NIY65554:NIY65567 NSU65554:NSU65567 OCQ65554:OCQ65567 OMM65554:OMM65567 OWI65554:OWI65567 PGE65554:PGE65567 PQA65554:PQA65567 PZW65554:PZW65567 QJS65554:QJS65567 QTO65554:QTO65567 RDK65554:RDK65567 RNG65554:RNG65567 RXC65554:RXC65567 SGY65554:SGY65567 SQU65554:SQU65567 TAQ65554:TAQ65567 TKM65554:TKM65567 TUI65554:TUI65567 UEE65554:UEE65567 UOA65554:UOA65567 UXW65554:UXW65567 VHS65554:VHS65567 VRO65554:VRO65567 WBK65554:WBK65567 WLG65554:WLG65567 WVC65554:WVC65567 C131090:C131103 IQ131090:IQ131103 SM131090:SM131103 ACI131090:ACI131103 AME131090:AME131103 AWA131090:AWA131103 BFW131090:BFW131103 BPS131090:BPS131103 BZO131090:BZO131103 CJK131090:CJK131103 CTG131090:CTG131103 DDC131090:DDC131103 DMY131090:DMY131103 DWU131090:DWU131103 EGQ131090:EGQ131103 EQM131090:EQM131103 FAI131090:FAI131103 FKE131090:FKE131103 FUA131090:FUA131103 GDW131090:GDW131103 GNS131090:GNS131103 GXO131090:GXO131103 HHK131090:HHK131103 HRG131090:HRG131103 IBC131090:IBC131103 IKY131090:IKY131103 IUU131090:IUU131103 JEQ131090:JEQ131103 JOM131090:JOM131103 JYI131090:JYI131103 KIE131090:KIE131103 KSA131090:KSA131103 LBW131090:LBW131103 LLS131090:LLS131103 LVO131090:LVO131103 MFK131090:MFK131103 MPG131090:MPG131103 MZC131090:MZC131103 NIY131090:NIY131103 NSU131090:NSU131103 OCQ131090:OCQ131103 OMM131090:OMM131103 OWI131090:OWI131103 PGE131090:PGE131103 PQA131090:PQA131103 PZW131090:PZW131103 QJS131090:QJS131103 QTO131090:QTO131103 RDK131090:RDK131103 RNG131090:RNG131103 RXC131090:RXC131103 SGY131090:SGY131103 SQU131090:SQU131103 TAQ131090:TAQ131103 TKM131090:TKM131103 TUI131090:TUI131103 UEE131090:UEE131103 UOA131090:UOA131103 UXW131090:UXW131103 VHS131090:VHS131103 VRO131090:VRO131103 WBK131090:WBK131103 WLG131090:WLG131103 WVC131090:WVC131103 C196626:C196639 IQ196626:IQ196639 SM196626:SM196639 ACI196626:ACI196639 AME196626:AME196639 AWA196626:AWA196639 BFW196626:BFW196639 BPS196626:BPS196639 BZO196626:BZO196639 CJK196626:CJK196639 CTG196626:CTG196639 DDC196626:DDC196639 DMY196626:DMY196639 DWU196626:DWU196639 EGQ196626:EGQ196639 EQM196626:EQM196639 FAI196626:FAI196639 FKE196626:FKE196639 FUA196626:FUA196639 GDW196626:GDW196639 GNS196626:GNS196639 GXO196626:GXO196639 HHK196626:HHK196639 HRG196626:HRG196639 IBC196626:IBC196639 IKY196626:IKY196639 IUU196626:IUU196639 JEQ196626:JEQ196639 JOM196626:JOM196639 JYI196626:JYI196639 KIE196626:KIE196639 KSA196626:KSA196639 LBW196626:LBW196639 LLS196626:LLS196639 LVO196626:LVO196639 MFK196626:MFK196639 MPG196626:MPG196639 MZC196626:MZC196639 NIY196626:NIY196639 NSU196626:NSU196639 OCQ196626:OCQ196639 OMM196626:OMM196639 OWI196626:OWI196639 PGE196626:PGE196639 PQA196626:PQA196639 PZW196626:PZW196639 QJS196626:QJS196639 QTO196626:QTO196639 RDK196626:RDK196639 RNG196626:RNG196639 RXC196626:RXC196639 SGY196626:SGY196639 SQU196626:SQU196639 TAQ196626:TAQ196639 TKM196626:TKM196639 TUI196626:TUI196639 UEE196626:UEE196639 UOA196626:UOA196639 UXW196626:UXW196639 VHS196626:VHS196639 VRO196626:VRO196639 WBK196626:WBK196639 WLG196626:WLG196639 WVC196626:WVC196639 C262162:C262175 IQ262162:IQ262175 SM262162:SM262175 ACI262162:ACI262175 AME262162:AME262175 AWA262162:AWA262175 BFW262162:BFW262175 BPS262162:BPS262175 BZO262162:BZO262175 CJK262162:CJK262175 CTG262162:CTG262175 DDC262162:DDC262175 DMY262162:DMY262175 DWU262162:DWU262175 EGQ262162:EGQ262175 EQM262162:EQM262175 FAI262162:FAI262175 FKE262162:FKE262175 FUA262162:FUA262175 GDW262162:GDW262175 GNS262162:GNS262175 GXO262162:GXO262175 HHK262162:HHK262175 HRG262162:HRG262175 IBC262162:IBC262175 IKY262162:IKY262175 IUU262162:IUU262175 JEQ262162:JEQ262175 JOM262162:JOM262175 JYI262162:JYI262175 KIE262162:KIE262175 KSA262162:KSA262175 LBW262162:LBW262175 LLS262162:LLS262175 LVO262162:LVO262175 MFK262162:MFK262175 MPG262162:MPG262175 MZC262162:MZC262175 NIY262162:NIY262175 NSU262162:NSU262175 OCQ262162:OCQ262175 OMM262162:OMM262175 OWI262162:OWI262175 PGE262162:PGE262175 PQA262162:PQA262175 PZW262162:PZW262175 QJS262162:QJS262175 QTO262162:QTO262175 RDK262162:RDK262175 RNG262162:RNG262175 RXC262162:RXC262175 SGY262162:SGY262175 SQU262162:SQU262175 TAQ262162:TAQ262175 TKM262162:TKM262175 TUI262162:TUI262175 UEE262162:UEE262175 UOA262162:UOA262175 UXW262162:UXW262175 VHS262162:VHS262175 VRO262162:VRO262175 WBK262162:WBK262175 WLG262162:WLG262175 WVC262162:WVC262175 C327698:C327711 IQ327698:IQ327711 SM327698:SM327711 ACI327698:ACI327711 AME327698:AME327711 AWA327698:AWA327711 BFW327698:BFW327711 BPS327698:BPS327711 BZO327698:BZO327711 CJK327698:CJK327711 CTG327698:CTG327711 DDC327698:DDC327711 DMY327698:DMY327711 DWU327698:DWU327711 EGQ327698:EGQ327711 EQM327698:EQM327711 FAI327698:FAI327711 FKE327698:FKE327711 FUA327698:FUA327711 GDW327698:GDW327711 GNS327698:GNS327711 GXO327698:GXO327711 HHK327698:HHK327711 HRG327698:HRG327711 IBC327698:IBC327711 IKY327698:IKY327711 IUU327698:IUU327711 JEQ327698:JEQ327711 JOM327698:JOM327711 JYI327698:JYI327711 KIE327698:KIE327711 KSA327698:KSA327711 LBW327698:LBW327711 LLS327698:LLS327711 LVO327698:LVO327711 MFK327698:MFK327711 MPG327698:MPG327711 MZC327698:MZC327711 NIY327698:NIY327711 NSU327698:NSU327711 OCQ327698:OCQ327711 OMM327698:OMM327711 OWI327698:OWI327711 PGE327698:PGE327711 PQA327698:PQA327711 PZW327698:PZW327711 QJS327698:QJS327711 QTO327698:QTO327711 RDK327698:RDK327711 RNG327698:RNG327711 RXC327698:RXC327711 SGY327698:SGY327711 SQU327698:SQU327711 TAQ327698:TAQ327711 TKM327698:TKM327711 TUI327698:TUI327711 UEE327698:UEE327711 UOA327698:UOA327711 UXW327698:UXW327711 VHS327698:VHS327711 VRO327698:VRO327711 WBK327698:WBK327711 WLG327698:WLG327711 WVC327698:WVC327711 C393234:C393247 IQ393234:IQ393247 SM393234:SM393247 ACI393234:ACI393247 AME393234:AME393247 AWA393234:AWA393247 BFW393234:BFW393247 BPS393234:BPS393247 BZO393234:BZO393247 CJK393234:CJK393247 CTG393234:CTG393247 DDC393234:DDC393247 DMY393234:DMY393247 DWU393234:DWU393247 EGQ393234:EGQ393247 EQM393234:EQM393247 FAI393234:FAI393247 FKE393234:FKE393247 FUA393234:FUA393247 GDW393234:GDW393247 GNS393234:GNS393247 GXO393234:GXO393247 HHK393234:HHK393247 HRG393234:HRG393247 IBC393234:IBC393247 IKY393234:IKY393247 IUU393234:IUU393247 JEQ393234:JEQ393247 JOM393234:JOM393247 JYI393234:JYI393247 KIE393234:KIE393247 KSA393234:KSA393247 LBW393234:LBW393247 LLS393234:LLS393247 LVO393234:LVO393247 MFK393234:MFK393247 MPG393234:MPG393247 MZC393234:MZC393247 NIY393234:NIY393247 NSU393234:NSU393247 OCQ393234:OCQ393247 OMM393234:OMM393247 OWI393234:OWI393247 PGE393234:PGE393247 PQA393234:PQA393247 PZW393234:PZW393247 QJS393234:QJS393247 QTO393234:QTO393247 RDK393234:RDK393247 RNG393234:RNG393247 RXC393234:RXC393247 SGY393234:SGY393247 SQU393234:SQU393247 TAQ393234:TAQ393247 TKM393234:TKM393247 TUI393234:TUI393247 UEE393234:UEE393247 UOA393234:UOA393247 UXW393234:UXW393247 VHS393234:VHS393247 VRO393234:VRO393247 WBK393234:WBK393247 WLG393234:WLG393247 WVC393234:WVC393247 C458770:C458783 IQ458770:IQ458783 SM458770:SM458783 ACI458770:ACI458783 AME458770:AME458783 AWA458770:AWA458783 BFW458770:BFW458783 BPS458770:BPS458783 BZO458770:BZO458783 CJK458770:CJK458783 CTG458770:CTG458783 DDC458770:DDC458783 DMY458770:DMY458783 DWU458770:DWU458783 EGQ458770:EGQ458783 EQM458770:EQM458783 FAI458770:FAI458783 FKE458770:FKE458783 FUA458770:FUA458783 GDW458770:GDW458783 GNS458770:GNS458783 GXO458770:GXO458783 HHK458770:HHK458783 HRG458770:HRG458783 IBC458770:IBC458783 IKY458770:IKY458783 IUU458770:IUU458783 JEQ458770:JEQ458783 JOM458770:JOM458783 JYI458770:JYI458783 KIE458770:KIE458783 KSA458770:KSA458783 LBW458770:LBW458783 LLS458770:LLS458783 LVO458770:LVO458783 MFK458770:MFK458783 MPG458770:MPG458783 MZC458770:MZC458783 NIY458770:NIY458783 NSU458770:NSU458783 OCQ458770:OCQ458783 OMM458770:OMM458783 OWI458770:OWI458783 PGE458770:PGE458783 PQA458770:PQA458783 PZW458770:PZW458783 QJS458770:QJS458783 QTO458770:QTO458783 RDK458770:RDK458783 RNG458770:RNG458783 RXC458770:RXC458783 SGY458770:SGY458783 SQU458770:SQU458783 TAQ458770:TAQ458783 TKM458770:TKM458783 TUI458770:TUI458783 UEE458770:UEE458783 UOA458770:UOA458783 UXW458770:UXW458783 VHS458770:VHS458783 VRO458770:VRO458783 WBK458770:WBK458783 WLG458770:WLG458783 WVC458770:WVC458783 C524306:C524319 IQ524306:IQ524319 SM524306:SM524319 ACI524306:ACI524319 AME524306:AME524319 AWA524306:AWA524319 BFW524306:BFW524319 BPS524306:BPS524319 BZO524306:BZO524319 CJK524306:CJK524319 CTG524306:CTG524319 DDC524306:DDC524319 DMY524306:DMY524319 DWU524306:DWU524319 EGQ524306:EGQ524319 EQM524306:EQM524319 FAI524306:FAI524319 FKE524306:FKE524319 FUA524306:FUA524319 GDW524306:GDW524319 GNS524306:GNS524319 GXO524306:GXO524319 HHK524306:HHK524319 HRG524306:HRG524319 IBC524306:IBC524319 IKY524306:IKY524319 IUU524306:IUU524319 JEQ524306:JEQ524319 JOM524306:JOM524319 JYI524306:JYI524319 KIE524306:KIE524319 KSA524306:KSA524319 LBW524306:LBW524319 LLS524306:LLS524319 LVO524306:LVO524319 MFK524306:MFK524319 MPG524306:MPG524319 MZC524306:MZC524319 NIY524306:NIY524319 NSU524306:NSU524319 OCQ524306:OCQ524319 OMM524306:OMM524319 OWI524306:OWI524319 PGE524306:PGE524319 PQA524306:PQA524319 PZW524306:PZW524319 QJS524306:QJS524319 QTO524306:QTO524319 RDK524306:RDK524319 RNG524306:RNG524319 RXC524306:RXC524319 SGY524306:SGY524319 SQU524306:SQU524319 TAQ524306:TAQ524319 TKM524306:TKM524319 TUI524306:TUI524319 UEE524306:UEE524319 UOA524306:UOA524319 UXW524306:UXW524319 VHS524306:VHS524319 VRO524306:VRO524319 WBK524306:WBK524319 WLG524306:WLG524319 WVC524306:WVC524319 C589842:C589855 IQ589842:IQ589855 SM589842:SM589855 ACI589842:ACI589855 AME589842:AME589855 AWA589842:AWA589855 BFW589842:BFW589855 BPS589842:BPS589855 BZO589842:BZO589855 CJK589842:CJK589855 CTG589842:CTG589855 DDC589842:DDC589855 DMY589842:DMY589855 DWU589842:DWU589855 EGQ589842:EGQ589855 EQM589842:EQM589855 FAI589842:FAI589855 FKE589842:FKE589855 FUA589842:FUA589855 GDW589842:GDW589855 GNS589842:GNS589855 GXO589842:GXO589855 HHK589842:HHK589855 HRG589842:HRG589855 IBC589842:IBC589855 IKY589842:IKY589855 IUU589842:IUU589855 JEQ589842:JEQ589855 JOM589842:JOM589855 JYI589842:JYI589855 KIE589842:KIE589855 KSA589842:KSA589855 LBW589842:LBW589855 LLS589842:LLS589855 LVO589842:LVO589855 MFK589842:MFK589855 MPG589842:MPG589855 MZC589842:MZC589855 NIY589842:NIY589855 NSU589842:NSU589855 OCQ589842:OCQ589855 OMM589842:OMM589855 OWI589842:OWI589855 PGE589842:PGE589855 PQA589842:PQA589855 PZW589842:PZW589855 QJS589842:QJS589855 QTO589842:QTO589855 RDK589842:RDK589855 RNG589842:RNG589855 RXC589842:RXC589855 SGY589842:SGY589855 SQU589842:SQU589855 TAQ589842:TAQ589855 TKM589842:TKM589855 TUI589842:TUI589855 UEE589842:UEE589855 UOA589842:UOA589855 UXW589842:UXW589855 VHS589842:VHS589855 VRO589842:VRO589855 WBK589842:WBK589855 WLG589842:WLG589855 WVC589842:WVC589855 C655378:C655391 IQ655378:IQ655391 SM655378:SM655391 ACI655378:ACI655391 AME655378:AME655391 AWA655378:AWA655391 BFW655378:BFW655391 BPS655378:BPS655391 BZO655378:BZO655391 CJK655378:CJK655391 CTG655378:CTG655391 DDC655378:DDC655391 DMY655378:DMY655391 DWU655378:DWU655391 EGQ655378:EGQ655391 EQM655378:EQM655391 FAI655378:FAI655391 FKE655378:FKE655391 FUA655378:FUA655391 GDW655378:GDW655391 GNS655378:GNS655391 GXO655378:GXO655391 HHK655378:HHK655391 HRG655378:HRG655391 IBC655378:IBC655391 IKY655378:IKY655391 IUU655378:IUU655391 JEQ655378:JEQ655391 JOM655378:JOM655391 JYI655378:JYI655391 KIE655378:KIE655391 KSA655378:KSA655391 LBW655378:LBW655391 LLS655378:LLS655391 LVO655378:LVO655391 MFK655378:MFK655391 MPG655378:MPG655391 MZC655378:MZC655391 NIY655378:NIY655391 NSU655378:NSU655391 OCQ655378:OCQ655391 OMM655378:OMM655391 OWI655378:OWI655391 PGE655378:PGE655391 PQA655378:PQA655391 PZW655378:PZW655391 QJS655378:QJS655391 QTO655378:QTO655391 RDK655378:RDK655391 RNG655378:RNG655391 RXC655378:RXC655391 SGY655378:SGY655391 SQU655378:SQU655391 TAQ655378:TAQ655391 TKM655378:TKM655391 TUI655378:TUI655391 UEE655378:UEE655391 UOA655378:UOA655391 UXW655378:UXW655391 VHS655378:VHS655391 VRO655378:VRO655391 WBK655378:WBK655391 WLG655378:WLG655391 WVC655378:WVC655391 C720914:C720927 IQ720914:IQ720927 SM720914:SM720927 ACI720914:ACI720927 AME720914:AME720927 AWA720914:AWA720927 BFW720914:BFW720927 BPS720914:BPS720927 BZO720914:BZO720927 CJK720914:CJK720927 CTG720914:CTG720927 DDC720914:DDC720927 DMY720914:DMY720927 DWU720914:DWU720927 EGQ720914:EGQ720927 EQM720914:EQM720927 FAI720914:FAI720927 FKE720914:FKE720927 FUA720914:FUA720927 GDW720914:GDW720927 GNS720914:GNS720927 GXO720914:GXO720927 HHK720914:HHK720927 HRG720914:HRG720927 IBC720914:IBC720927 IKY720914:IKY720927 IUU720914:IUU720927 JEQ720914:JEQ720927 JOM720914:JOM720927 JYI720914:JYI720927 KIE720914:KIE720927 KSA720914:KSA720927 LBW720914:LBW720927 LLS720914:LLS720927 LVO720914:LVO720927 MFK720914:MFK720927 MPG720914:MPG720927 MZC720914:MZC720927 NIY720914:NIY720927 NSU720914:NSU720927 OCQ720914:OCQ720927 OMM720914:OMM720927 OWI720914:OWI720927 PGE720914:PGE720927 PQA720914:PQA720927 PZW720914:PZW720927 QJS720914:QJS720927 QTO720914:QTO720927 RDK720914:RDK720927 RNG720914:RNG720927 RXC720914:RXC720927 SGY720914:SGY720927 SQU720914:SQU720927 TAQ720914:TAQ720927 TKM720914:TKM720927 TUI720914:TUI720927 UEE720914:UEE720927 UOA720914:UOA720927 UXW720914:UXW720927 VHS720914:VHS720927 VRO720914:VRO720927 WBK720914:WBK720927 WLG720914:WLG720927 WVC720914:WVC720927 C786450:C786463 IQ786450:IQ786463 SM786450:SM786463 ACI786450:ACI786463 AME786450:AME786463 AWA786450:AWA786463 BFW786450:BFW786463 BPS786450:BPS786463 BZO786450:BZO786463 CJK786450:CJK786463 CTG786450:CTG786463 DDC786450:DDC786463 DMY786450:DMY786463 DWU786450:DWU786463 EGQ786450:EGQ786463 EQM786450:EQM786463 FAI786450:FAI786463 FKE786450:FKE786463 FUA786450:FUA786463 GDW786450:GDW786463 GNS786450:GNS786463 GXO786450:GXO786463 HHK786450:HHK786463 HRG786450:HRG786463 IBC786450:IBC786463 IKY786450:IKY786463 IUU786450:IUU786463 JEQ786450:JEQ786463 JOM786450:JOM786463 JYI786450:JYI786463 KIE786450:KIE786463 KSA786450:KSA786463 LBW786450:LBW786463 LLS786450:LLS786463 LVO786450:LVO786463 MFK786450:MFK786463 MPG786450:MPG786463 MZC786450:MZC786463 NIY786450:NIY786463 NSU786450:NSU786463 OCQ786450:OCQ786463 OMM786450:OMM786463 OWI786450:OWI786463 PGE786450:PGE786463 PQA786450:PQA786463 PZW786450:PZW786463 QJS786450:QJS786463 QTO786450:QTO786463 RDK786450:RDK786463 RNG786450:RNG786463 RXC786450:RXC786463 SGY786450:SGY786463 SQU786450:SQU786463 TAQ786450:TAQ786463 TKM786450:TKM786463 TUI786450:TUI786463 UEE786450:UEE786463 UOA786450:UOA786463 UXW786450:UXW786463 VHS786450:VHS786463 VRO786450:VRO786463 WBK786450:WBK786463 WLG786450:WLG786463 WVC786450:WVC786463 C851986:C851999 IQ851986:IQ851999 SM851986:SM851999 ACI851986:ACI851999 AME851986:AME851999 AWA851986:AWA851999 BFW851986:BFW851999 BPS851986:BPS851999 BZO851986:BZO851999 CJK851986:CJK851999 CTG851986:CTG851999 DDC851986:DDC851999 DMY851986:DMY851999 DWU851986:DWU851999 EGQ851986:EGQ851999 EQM851986:EQM851999 FAI851986:FAI851999 FKE851986:FKE851999 FUA851986:FUA851999 GDW851986:GDW851999 GNS851986:GNS851999 GXO851986:GXO851999 HHK851986:HHK851999 HRG851986:HRG851999 IBC851986:IBC851999 IKY851986:IKY851999 IUU851986:IUU851999 JEQ851986:JEQ851999 JOM851986:JOM851999 JYI851986:JYI851999 KIE851986:KIE851999 KSA851986:KSA851999 LBW851986:LBW851999 LLS851986:LLS851999 LVO851986:LVO851999 MFK851986:MFK851999 MPG851986:MPG851999 MZC851986:MZC851999 NIY851986:NIY851999 NSU851986:NSU851999 OCQ851986:OCQ851999 OMM851986:OMM851999 OWI851986:OWI851999 PGE851986:PGE851999 PQA851986:PQA851999 PZW851986:PZW851999 QJS851986:QJS851999 QTO851986:QTO851999 RDK851986:RDK851999 RNG851986:RNG851999 RXC851986:RXC851999 SGY851986:SGY851999 SQU851986:SQU851999 TAQ851986:TAQ851999 TKM851986:TKM851999 TUI851986:TUI851999 UEE851986:UEE851999 UOA851986:UOA851999 UXW851986:UXW851999 VHS851986:VHS851999 VRO851986:VRO851999 WBK851986:WBK851999 WLG851986:WLG851999 WVC851986:WVC851999 C917522:C917535 IQ917522:IQ917535 SM917522:SM917535 ACI917522:ACI917535 AME917522:AME917535 AWA917522:AWA917535 BFW917522:BFW917535 BPS917522:BPS917535 BZO917522:BZO917535 CJK917522:CJK917535 CTG917522:CTG917535 DDC917522:DDC917535 DMY917522:DMY917535 DWU917522:DWU917535 EGQ917522:EGQ917535 EQM917522:EQM917535 FAI917522:FAI917535 FKE917522:FKE917535 FUA917522:FUA917535 GDW917522:GDW917535 GNS917522:GNS917535 GXO917522:GXO917535 HHK917522:HHK917535 HRG917522:HRG917535 IBC917522:IBC917535 IKY917522:IKY917535 IUU917522:IUU917535 JEQ917522:JEQ917535 JOM917522:JOM917535 JYI917522:JYI917535 KIE917522:KIE917535 KSA917522:KSA917535 LBW917522:LBW917535 LLS917522:LLS917535 LVO917522:LVO917535 MFK917522:MFK917535 MPG917522:MPG917535 MZC917522:MZC917535 NIY917522:NIY917535 NSU917522:NSU917535 OCQ917522:OCQ917535 OMM917522:OMM917535 OWI917522:OWI917535 PGE917522:PGE917535 PQA917522:PQA917535 PZW917522:PZW917535 QJS917522:QJS917535 QTO917522:QTO917535 RDK917522:RDK917535 RNG917522:RNG917535 RXC917522:RXC917535 SGY917522:SGY917535 SQU917522:SQU917535 TAQ917522:TAQ917535 TKM917522:TKM917535 TUI917522:TUI917535 UEE917522:UEE917535 UOA917522:UOA917535 UXW917522:UXW917535 VHS917522:VHS917535 VRO917522:VRO917535 WBK917522:WBK917535 WLG917522:WLG917535 WVC917522:WVC917535 C983058:C983071 IQ983058:IQ983071 SM983058:SM983071 ACI983058:ACI983071 AME983058:AME983071 AWA983058:AWA983071 BFW983058:BFW983071 BPS983058:BPS983071 BZO983058:BZO983071 CJK983058:CJK983071 CTG983058:CTG983071 DDC983058:DDC983071 DMY983058:DMY983071 DWU983058:DWU983071 EGQ983058:EGQ983071 EQM983058:EQM983071 FAI983058:FAI983071 FKE983058:FKE983071 FUA983058:FUA983071 GDW983058:GDW983071 GNS983058:GNS983071 GXO983058:GXO983071 HHK983058:HHK983071 HRG983058:HRG983071 IBC983058:IBC983071 IKY983058:IKY983071 IUU983058:IUU983071 JEQ983058:JEQ983071 JOM983058:JOM983071 JYI983058:JYI983071 KIE983058:KIE983071 KSA983058:KSA983071 LBW983058:LBW983071 LLS983058:LLS983071 LVO983058:LVO983071 MFK983058:MFK983071 MPG983058:MPG983071 MZC983058:MZC983071 NIY983058:NIY983071 NSU983058:NSU983071 OCQ983058:OCQ983071 OMM983058:OMM983071 OWI983058:OWI983071 PGE983058:PGE983071 PQA983058:PQA983071 PZW983058:PZW983071 QJS983058:QJS983071 QTO983058:QTO983071 RDK983058:RDK983071 RNG983058:RNG983071 RXC983058:RXC983071 SGY983058:SGY983071 SQU983058:SQU983071 TAQ983058:TAQ983071 TKM983058:TKM983071 TUI983058:TUI983071 UEE983058:UEE983071 UOA983058:UOA983071 UXW983058:UXW983071 VHS983058:VHS983071 VRO983058:VRO983071 WBK983058:WBK983071 WLG983058:WLG983071" xr:uid="{76055377-1106-4F47-96F2-D3325AC69E7D}">
      <formula1>"障害者支援施設,グループホーム,居宅介護,重度訪問介護,短期入所,重度障害者等包括支援,障害児入所施設"</formula1>
    </dataValidation>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4:IV65567 SR65554:SR65567 ACN65554:ACN65567 AMJ65554:AMJ65567 AWF65554:AWF65567 BGB65554:BGB65567 BPX65554:BPX65567 BZT65554:BZT65567 CJP65554:CJP65567 CTL65554:CTL65567 DDH65554:DDH65567 DND65554:DND65567 DWZ65554:DWZ65567 EGV65554:EGV65567 EQR65554:EQR65567 FAN65554:FAN65567 FKJ65554:FKJ65567 FUF65554:FUF65567 GEB65554:GEB65567 GNX65554:GNX65567 GXT65554:GXT65567 HHP65554:HHP65567 HRL65554:HRL65567 IBH65554:IBH65567 ILD65554:ILD65567 IUZ65554:IUZ65567 JEV65554:JEV65567 JOR65554:JOR65567 JYN65554:JYN65567 KIJ65554:KIJ65567 KSF65554:KSF65567 LCB65554:LCB65567 LLX65554:LLX65567 LVT65554:LVT65567 MFP65554:MFP65567 MPL65554:MPL65567 MZH65554:MZH65567 NJD65554:NJD65567 NSZ65554:NSZ65567 OCV65554:OCV65567 OMR65554:OMR65567 OWN65554:OWN65567 PGJ65554:PGJ65567 PQF65554:PQF65567 QAB65554:QAB65567 QJX65554:QJX65567 QTT65554:QTT65567 RDP65554:RDP65567 RNL65554:RNL65567 RXH65554:RXH65567 SHD65554:SHD65567 SQZ65554:SQZ65567 TAV65554:TAV65567 TKR65554:TKR65567 TUN65554:TUN65567 UEJ65554:UEJ65567 UOF65554:UOF65567 UYB65554:UYB65567 VHX65554:VHX65567 VRT65554:VRT65567 WBP65554:WBP65567 WLL65554:WLL65567 WVH65554:WVH65567 IV131090:IV131103 SR131090:SR131103 ACN131090:ACN131103 AMJ131090:AMJ131103 AWF131090:AWF131103 BGB131090:BGB131103 BPX131090:BPX131103 BZT131090:BZT131103 CJP131090:CJP131103 CTL131090:CTL131103 DDH131090:DDH131103 DND131090:DND131103 DWZ131090:DWZ131103 EGV131090:EGV131103 EQR131090:EQR131103 FAN131090:FAN131103 FKJ131090:FKJ131103 FUF131090:FUF131103 GEB131090:GEB131103 GNX131090:GNX131103 GXT131090:GXT131103 HHP131090:HHP131103 HRL131090:HRL131103 IBH131090:IBH131103 ILD131090:ILD131103 IUZ131090:IUZ131103 JEV131090:JEV131103 JOR131090:JOR131103 JYN131090:JYN131103 KIJ131090:KIJ131103 KSF131090:KSF131103 LCB131090:LCB131103 LLX131090:LLX131103 LVT131090:LVT131103 MFP131090:MFP131103 MPL131090:MPL131103 MZH131090:MZH131103 NJD131090:NJD131103 NSZ131090:NSZ131103 OCV131090:OCV131103 OMR131090:OMR131103 OWN131090:OWN131103 PGJ131090:PGJ131103 PQF131090:PQF131103 QAB131090:QAB131103 QJX131090:QJX131103 QTT131090:QTT131103 RDP131090:RDP131103 RNL131090:RNL131103 RXH131090:RXH131103 SHD131090:SHD131103 SQZ131090:SQZ131103 TAV131090:TAV131103 TKR131090:TKR131103 TUN131090:TUN131103 UEJ131090:UEJ131103 UOF131090:UOF131103 UYB131090:UYB131103 VHX131090:VHX131103 VRT131090:VRT131103 WBP131090:WBP131103 WLL131090:WLL131103 WVH131090:WVH131103 IV196626:IV196639 SR196626:SR196639 ACN196626:ACN196639 AMJ196626:AMJ196639 AWF196626:AWF196639 BGB196626:BGB196639 BPX196626:BPX196639 BZT196626:BZT196639 CJP196626:CJP196639 CTL196626:CTL196639 DDH196626:DDH196639 DND196626:DND196639 DWZ196626:DWZ196639 EGV196626:EGV196639 EQR196626:EQR196639 FAN196626:FAN196639 FKJ196626:FKJ196639 FUF196626:FUF196639 GEB196626:GEB196639 GNX196626:GNX196639 GXT196626:GXT196639 HHP196626:HHP196639 HRL196626:HRL196639 IBH196626:IBH196639 ILD196626:ILD196639 IUZ196626:IUZ196639 JEV196626:JEV196639 JOR196626:JOR196639 JYN196626:JYN196639 KIJ196626:KIJ196639 KSF196626:KSF196639 LCB196626:LCB196639 LLX196626:LLX196639 LVT196626:LVT196639 MFP196626:MFP196639 MPL196626:MPL196639 MZH196626:MZH196639 NJD196626:NJD196639 NSZ196626:NSZ196639 OCV196626:OCV196639 OMR196626:OMR196639 OWN196626:OWN196639 PGJ196626:PGJ196639 PQF196626:PQF196639 QAB196626:QAB196639 QJX196626:QJX196639 QTT196626:QTT196639 RDP196626:RDP196639 RNL196626:RNL196639 RXH196626:RXH196639 SHD196626:SHD196639 SQZ196626:SQZ196639 TAV196626:TAV196639 TKR196626:TKR196639 TUN196626:TUN196639 UEJ196626:UEJ196639 UOF196626:UOF196639 UYB196626:UYB196639 VHX196626:VHX196639 VRT196626:VRT196639 WBP196626:WBP196639 WLL196626:WLL196639 WVH196626:WVH196639 IV262162:IV262175 SR262162:SR262175 ACN262162:ACN262175 AMJ262162:AMJ262175 AWF262162:AWF262175 BGB262162:BGB262175 BPX262162:BPX262175 BZT262162:BZT262175 CJP262162:CJP262175 CTL262162:CTL262175 DDH262162:DDH262175 DND262162:DND262175 DWZ262162:DWZ262175 EGV262162:EGV262175 EQR262162:EQR262175 FAN262162:FAN262175 FKJ262162:FKJ262175 FUF262162:FUF262175 GEB262162:GEB262175 GNX262162:GNX262175 GXT262162:GXT262175 HHP262162:HHP262175 HRL262162:HRL262175 IBH262162:IBH262175 ILD262162:ILD262175 IUZ262162:IUZ262175 JEV262162:JEV262175 JOR262162:JOR262175 JYN262162:JYN262175 KIJ262162:KIJ262175 KSF262162:KSF262175 LCB262162:LCB262175 LLX262162:LLX262175 LVT262162:LVT262175 MFP262162:MFP262175 MPL262162:MPL262175 MZH262162:MZH262175 NJD262162:NJD262175 NSZ262162:NSZ262175 OCV262162:OCV262175 OMR262162:OMR262175 OWN262162:OWN262175 PGJ262162:PGJ262175 PQF262162:PQF262175 QAB262162:QAB262175 QJX262162:QJX262175 QTT262162:QTT262175 RDP262162:RDP262175 RNL262162:RNL262175 RXH262162:RXH262175 SHD262162:SHD262175 SQZ262162:SQZ262175 TAV262162:TAV262175 TKR262162:TKR262175 TUN262162:TUN262175 UEJ262162:UEJ262175 UOF262162:UOF262175 UYB262162:UYB262175 VHX262162:VHX262175 VRT262162:VRT262175 WBP262162:WBP262175 WLL262162:WLL262175 WVH262162:WVH262175 IV327698:IV327711 SR327698:SR327711 ACN327698:ACN327711 AMJ327698:AMJ327711 AWF327698:AWF327711 BGB327698:BGB327711 BPX327698:BPX327711 BZT327698:BZT327711 CJP327698:CJP327711 CTL327698:CTL327711 DDH327698:DDH327711 DND327698:DND327711 DWZ327698:DWZ327711 EGV327698:EGV327711 EQR327698:EQR327711 FAN327698:FAN327711 FKJ327698:FKJ327711 FUF327698:FUF327711 GEB327698:GEB327711 GNX327698:GNX327711 GXT327698:GXT327711 HHP327698:HHP327711 HRL327698:HRL327711 IBH327698:IBH327711 ILD327698:ILD327711 IUZ327698:IUZ327711 JEV327698:JEV327711 JOR327698:JOR327711 JYN327698:JYN327711 KIJ327698:KIJ327711 KSF327698:KSF327711 LCB327698:LCB327711 LLX327698:LLX327711 LVT327698:LVT327711 MFP327698:MFP327711 MPL327698:MPL327711 MZH327698:MZH327711 NJD327698:NJD327711 NSZ327698:NSZ327711 OCV327698:OCV327711 OMR327698:OMR327711 OWN327698:OWN327711 PGJ327698:PGJ327711 PQF327698:PQF327711 QAB327698:QAB327711 QJX327698:QJX327711 QTT327698:QTT327711 RDP327698:RDP327711 RNL327698:RNL327711 RXH327698:RXH327711 SHD327698:SHD327711 SQZ327698:SQZ327711 TAV327698:TAV327711 TKR327698:TKR327711 TUN327698:TUN327711 UEJ327698:UEJ327711 UOF327698:UOF327711 UYB327698:UYB327711 VHX327698:VHX327711 VRT327698:VRT327711 WBP327698:WBP327711 WLL327698:WLL327711 WVH327698:WVH327711 IV393234:IV393247 SR393234:SR393247 ACN393234:ACN393247 AMJ393234:AMJ393247 AWF393234:AWF393247 BGB393234:BGB393247 BPX393234:BPX393247 BZT393234:BZT393247 CJP393234:CJP393247 CTL393234:CTL393247 DDH393234:DDH393247 DND393234:DND393247 DWZ393234:DWZ393247 EGV393234:EGV393247 EQR393234:EQR393247 FAN393234:FAN393247 FKJ393234:FKJ393247 FUF393234:FUF393247 GEB393234:GEB393247 GNX393234:GNX393247 GXT393234:GXT393247 HHP393234:HHP393247 HRL393234:HRL393247 IBH393234:IBH393247 ILD393234:ILD393247 IUZ393234:IUZ393247 JEV393234:JEV393247 JOR393234:JOR393247 JYN393234:JYN393247 KIJ393234:KIJ393247 KSF393234:KSF393247 LCB393234:LCB393247 LLX393234:LLX393247 LVT393234:LVT393247 MFP393234:MFP393247 MPL393234:MPL393247 MZH393234:MZH393247 NJD393234:NJD393247 NSZ393234:NSZ393247 OCV393234:OCV393247 OMR393234:OMR393247 OWN393234:OWN393247 PGJ393234:PGJ393247 PQF393234:PQF393247 QAB393234:QAB393247 QJX393234:QJX393247 QTT393234:QTT393247 RDP393234:RDP393247 RNL393234:RNL393247 RXH393234:RXH393247 SHD393234:SHD393247 SQZ393234:SQZ393247 TAV393234:TAV393247 TKR393234:TKR393247 TUN393234:TUN393247 UEJ393234:UEJ393247 UOF393234:UOF393247 UYB393234:UYB393247 VHX393234:VHX393247 VRT393234:VRT393247 WBP393234:WBP393247 WLL393234:WLL393247 WVH393234:WVH393247 IV458770:IV458783 SR458770:SR458783 ACN458770:ACN458783 AMJ458770:AMJ458783 AWF458770:AWF458783 BGB458770:BGB458783 BPX458770:BPX458783 BZT458770:BZT458783 CJP458770:CJP458783 CTL458770:CTL458783 DDH458770:DDH458783 DND458770:DND458783 DWZ458770:DWZ458783 EGV458770:EGV458783 EQR458770:EQR458783 FAN458770:FAN458783 FKJ458770:FKJ458783 FUF458770:FUF458783 GEB458770:GEB458783 GNX458770:GNX458783 GXT458770:GXT458783 HHP458770:HHP458783 HRL458770:HRL458783 IBH458770:IBH458783 ILD458770:ILD458783 IUZ458770:IUZ458783 JEV458770:JEV458783 JOR458770:JOR458783 JYN458770:JYN458783 KIJ458770:KIJ458783 KSF458770:KSF458783 LCB458770:LCB458783 LLX458770:LLX458783 LVT458770:LVT458783 MFP458770:MFP458783 MPL458770:MPL458783 MZH458770:MZH458783 NJD458770:NJD458783 NSZ458770:NSZ458783 OCV458770:OCV458783 OMR458770:OMR458783 OWN458770:OWN458783 PGJ458770:PGJ458783 PQF458770:PQF458783 QAB458770:QAB458783 QJX458770:QJX458783 QTT458770:QTT458783 RDP458770:RDP458783 RNL458770:RNL458783 RXH458770:RXH458783 SHD458770:SHD458783 SQZ458770:SQZ458783 TAV458770:TAV458783 TKR458770:TKR458783 TUN458770:TUN458783 UEJ458770:UEJ458783 UOF458770:UOF458783 UYB458770:UYB458783 VHX458770:VHX458783 VRT458770:VRT458783 WBP458770:WBP458783 WLL458770:WLL458783 WVH458770:WVH458783 IV524306:IV524319 SR524306:SR524319 ACN524306:ACN524319 AMJ524306:AMJ524319 AWF524306:AWF524319 BGB524306:BGB524319 BPX524306:BPX524319 BZT524306:BZT524319 CJP524306:CJP524319 CTL524306:CTL524319 DDH524306:DDH524319 DND524306:DND524319 DWZ524306:DWZ524319 EGV524306:EGV524319 EQR524306:EQR524319 FAN524306:FAN524319 FKJ524306:FKJ524319 FUF524306:FUF524319 GEB524306:GEB524319 GNX524306:GNX524319 GXT524306:GXT524319 HHP524306:HHP524319 HRL524306:HRL524319 IBH524306:IBH524319 ILD524306:ILD524319 IUZ524306:IUZ524319 JEV524306:JEV524319 JOR524306:JOR524319 JYN524306:JYN524319 KIJ524306:KIJ524319 KSF524306:KSF524319 LCB524306:LCB524319 LLX524306:LLX524319 LVT524306:LVT524319 MFP524306:MFP524319 MPL524306:MPL524319 MZH524306:MZH524319 NJD524306:NJD524319 NSZ524306:NSZ524319 OCV524306:OCV524319 OMR524306:OMR524319 OWN524306:OWN524319 PGJ524306:PGJ524319 PQF524306:PQF524319 QAB524306:QAB524319 QJX524306:QJX524319 QTT524306:QTT524319 RDP524306:RDP524319 RNL524306:RNL524319 RXH524306:RXH524319 SHD524306:SHD524319 SQZ524306:SQZ524319 TAV524306:TAV524319 TKR524306:TKR524319 TUN524306:TUN524319 UEJ524306:UEJ524319 UOF524306:UOF524319 UYB524306:UYB524319 VHX524306:VHX524319 VRT524306:VRT524319 WBP524306:WBP524319 WLL524306:WLL524319 WVH524306:WVH524319 IV589842:IV589855 SR589842:SR589855 ACN589842:ACN589855 AMJ589842:AMJ589855 AWF589842:AWF589855 BGB589842:BGB589855 BPX589842:BPX589855 BZT589842:BZT589855 CJP589842:CJP589855 CTL589842:CTL589855 DDH589842:DDH589855 DND589842:DND589855 DWZ589842:DWZ589855 EGV589842:EGV589855 EQR589842:EQR589855 FAN589842:FAN589855 FKJ589842:FKJ589855 FUF589842:FUF589855 GEB589842:GEB589855 GNX589842:GNX589855 GXT589842:GXT589855 HHP589842:HHP589855 HRL589842:HRL589855 IBH589842:IBH589855 ILD589842:ILD589855 IUZ589842:IUZ589855 JEV589842:JEV589855 JOR589842:JOR589855 JYN589842:JYN589855 KIJ589842:KIJ589855 KSF589842:KSF589855 LCB589842:LCB589855 LLX589842:LLX589855 LVT589842:LVT589855 MFP589842:MFP589855 MPL589842:MPL589855 MZH589842:MZH589855 NJD589842:NJD589855 NSZ589842:NSZ589855 OCV589842:OCV589855 OMR589842:OMR589855 OWN589842:OWN589855 PGJ589842:PGJ589855 PQF589842:PQF589855 QAB589842:QAB589855 QJX589842:QJX589855 QTT589842:QTT589855 RDP589842:RDP589855 RNL589842:RNL589855 RXH589842:RXH589855 SHD589842:SHD589855 SQZ589842:SQZ589855 TAV589842:TAV589855 TKR589842:TKR589855 TUN589842:TUN589855 UEJ589842:UEJ589855 UOF589842:UOF589855 UYB589842:UYB589855 VHX589842:VHX589855 VRT589842:VRT589855 WBP589842:WBP589855 WLL589842:WLL589855 WVH589842:WVH589855 IV655378:IV655391 SR655378:SR655391 ACN655378:ACN655391 AMJ655378:AMJ655391 AWF655378:AWF655391 BGB655378:BGB655391 BPX655378:BPX655391 BZT655378:BZT655391 CJP655378:CJP655391 CTL655378:CTL655391 DDH655378:DDH655391 DND655378:DND655391 DWZ655378:DWZ655391 EGV655378:EGV655391 EQR655378:EQR655391 FAN655378:FAN655391 FKJ655378:FKJ655391 FUF655378:FUF655391 GEB655378:GEB655391 GNX655378:GNX655391 GXT655378:GXT655391 HHP655378:HHP655391 HRL655378:HRL655391 IBH655378:IBH655391 ILD655378:ILD655391 IUZ655378:IUZ655391 JEV655378:JEV655391 JOR655378:JOR655391 JYN655378:JYN655391 KIJ655378:KIJ655391 KSF655378:KSF655391 LCB655378:LCB655391 LLX655378:LLX655391 LVT655378:LVT655391 MFP655378:MFP655391 MPL655378:MPL655391 MZH655378:MZH655391 NJD655378:NJD655391 NSZ655378:NSZ655391 OCV655378:OCV655391 OMR655378:OMR655391 OWN655378:OWN655391 PGJ655378:PGJ655391 PQF655378:PQF655391 QAB655378:QAB655391 QJX655378:QJX655391 QTT655378:QTT655391 RDP655378:RDP655391 RNL655378:RNL655391 RXH655378:RXH655391 SHD655378:SHD655391 SQZ655378:SQZ655391 TAV655378:TAV655391 TKR655378:TKR655391 TUN655378:TUN655391 UEJ655378:UEJ655391 UOF655378:UOF655391 UYB655378:UYB655391 VHX655378:VHX655391 VRT655378:VRT655391 WBP655378:WBP655391 WLL655378:WLL655391 WVH655378:WVH655391 IV720914:IV720927 SR720914:SR720927 ACN720914:ACN720927 AMJ720914:AMJ720927 AWF720914:AWF720927 BGB720914:BGB720927 BPX720914:BPX720927 BZT720914:BZT720927 CJP720914:CJP720927 CTL720914:CTL720927 DDH720914:DDH720927 DND720914:DND720927 DWZ720914:DWZ720927 EGV720914:EGV720927 EQR720914:EQR720927 FAN720914:FAN720927 FKJ720914:FKJ720927 FUF720914:FUF720927 GEB720914:GEB720927 GNX720914:GNX720927 GXT720914:GXT720927 HHP720914:HHP720927 HRL720914:HRL720927 IBH720914:IBH720927 ILD720914:ILD720927 IUZ720914:IUZ720927 JEV720914:JEV720927 JOR720914:JOR720927 JYN720914:JYN720927 KIJ720914:KIJ720927 KSF720914:KSF720927 LCB720914:LCB720927 LLX720914:LLX720927 LVT720914:LVT720927 MFP720914:MFP720927 MPL720914:MPL720927 MZH720914:MZH720927 NJD720914:NJD720927 NSZ720914:NSZ720927 OCV720914:OCV720927 OMR720914:OMR720927 OWN720914:OWN720927 PGJ720914:PGJ720927 PQF720914:PQF720927 QAB720914:QAB720927 QJX720914:QJX720927 QTT720914:QTT720927 RDP720914:RDP720927 RNL720914:RNL720927 RXH720914:RXH720927 SHD720914:SHD720927 SQZ720914:SQZ720927 TAV720914:TAV720927 TKR720914:TKR720927 TUN720914:TUN720927 UEJ720914:UEJ720927 UOF720914:UOF720927 UYB720914:UYB720927 VHX720914:VHX720927 VRT720914:VRT720927 WBP720914:WBP720927 WLL720914:WLL720927 WVH720914:WVH720927 IV786450:IV786463 SR786450:SR786463 ACN786450:ACN786463 AMJ786450:AMJ786463 AWF786450:AWF786463 BGB786450:BGB786463 BPX786450:BPX786463 BZT786450:BZT786463 CJP786450:CJP786463 CTL786450:CTL786463 DDH786450:DDH786463 DND786450:DND786463 DWZ786450:DWZ786463 EGV786450:EGV786463 EQR786450:EQR786463 FAN786450:FAN786463 FKJ786450:FKJ786463 FUF786450:FUF786463 GEB786450:GEB786463 GNX786450:GNX786463 GXT786450:GXT786463 HHP786450:HHP786463 HRL786450:HRL786463 IBH786450:IBH786463 ILD786450:ILD786463 IUZ786450:IUZ786463 JEV786450:JEV786463 JOR786450:JOR786463 JYN786450:JYN786463 KIJ786450:KIJ786463 KSF786450:KSF786463 LCB786450:LCB786463 LLX786450:LLX786463 LVT786450:LVT786463 MFP786450:MFP786463 MPL786450:MPL786463 MZH786450:MZH786463 NJD786450:NJD786463 NSZ786450:NSZ786463 OCV786450:OCV786463 OMR786450:OMR786463 OWN786450:OWN786463 PGJ786450:PGJ786463 PQF786450:PQF786463 QAB786450:QAB786463 QJX786450:QJX786463 QTT786450:QTT786463 RDP786450:RDP786463 RNL786450:RNL786463 RXH786450:RXH786463 SHD786450:SHD786463 SQZ786450:SQZ786463 TAV786450:TAV786463 TKR786450:TKR786463 TUN786450:TUN786463 UEJ786450:UEJ786463 UOF786450:UOF786463 UYB786450:UYB786463 VHX786450:VHX786463 VRT786450:VRT786463 WBP786450:WBP786463 WLL786450:WLL786463 WVH786450:WVH786463 IV851986:IV851999 SR851986:SR851999 ACN851986:ACN851999 AMJ851986:AMJ851999 AWF851986:AWF851999 BGB851986:BGB851999 BPX851986:BPX851999 BZT851986:BZT851999 CJP851986:CJP851999 CTL851986:CTL851999 DDH851986:DDH851999 DND851986:DND851999 DWZ851986:DWZ851999 EGV851986:EGV851999 EQR851986:EQR851999 FAN851986:FAN851999 FKJ851986:FKJ851999 FUF851986:FUF851999 GEB851986:GEB851999 GNX851986:GNX851999 GXT851986:GXT851999 HHP851986:HHP851999 HRL851986:HRL851999 IBH851986:IBH851999 ILD851986:ILD851999 IUZ851986:IUZ851999 JEV851986:JEV851999 JOR851986:JOR851999 JYN851986:JYN851999 KIJ851986:KIJ851999 KSF851986:KSF851999 LCB851986:LCB851999 LLX851986:LLX851999 LVT851986:LVT851999 MFP851986:MFP851999 MPL851986:MPL851999 MZH851986:MZH851999 NJD851986:NJD851999 NSZ851986:NSZ851999 OCV851986:OCV851999 OMR851986:OMR851999 OWN851986:OWN851999 PGJ851986:PGJ851999 PQF851986:PQF851999 QAB851986:QAB851999 QJX851986:QJX851999 QTT851986:QTT851999 RDP851986:RDP851999 RNL851986:RNL851999 RXH851986:RXH851999 SHD851986:SHD851999 SQZ851986:SQZ851999 TAV851986:TAV851999 TKR851986:TKR851999 TUN851986:TUN851999 UEJ851986:UEJ851999 UOF851986:UOF851999 UYB851986:UYB851999 VHX851986:VHX851999 VRT851986:VRT851999 WBP851986:WBP851999 WLL851986:WLL851999 WVH851986:WVH851999 IV917522:IV917535 SR917522:SR917535 ACN917522:ACN917535 AMJ917522:AMJ917535 AWF917522:AWF917535 BGB917522:BGB917535 BPX917522:BPX917535 BZT917522:BZT917535 CJP917522:CJP917535 CTL917522:CTL917535 DDH917522:DDH917535 DND917522:DND917535 DWZ917522:DWZ917535 EGV917522:EGV917535 EQR917522:EQR917535 FAN917522:FAN917535 FKJ917522:FKJ917535 FUF917522:FUF917535 GEB917522:GEB917535 GNX917522:GNX917535 GXT917522:GXT917535 HHP917522:HHP917535 HRL917522:HRL917535 IBH917522:IBH917535 ILD917522:ILD917535 IUZ917522:IUZ917535 JEV917522:JEV917535 JOR917522:JOR917535 JYN917522:JYN917535 KIJ917522:KIJ917535 KSF917522:KSF917535 LCB917522:LCB917535 LLX917522:LLX917535 LVT917522:LVT917535 MFP917522:MFP917535 MPL917522:MPL917535 MZH917522:MZH917535 NJD917522:NJD917535 NSZ917522:NSZ917535 OCV917522:OCV917535 OMR917522:OMR917535 OWN917522:OWN917535 PGJ917522:PGJ917535 PQF917522:PQF917535 QAB917522:QAB917535 QJX917522:QJX917535 QTT917522:QTT917535 RDP917522:RDP917535 RNL917522:RNL917535 RXH917522:RXH917535 SHD917522:SHD917535 SQZ917522:SQZ917535 TAV917522:TAV917535 TKR917522:TKR917535 TUN917522:TUN917535 UEJ917522:UEJ917535 UOF917522:UOF917535 UYB917522:UYB917535 VHX917522:VHX917535 VRT917522:VRT917535 WBP917522:WBP917535 WLL917522:WLL917535 WVH917522:WVH917535 IV983058:IV983071 SR983058:SR983071 ACN983058:ACN983071 AMJ983058:AMJ983071 AWF983058:AWF983071 BGB983058:BGB983071 BPX983058:BPX983071 BZT983058:BZT983071 CJP983058:CJP983071 CTL983058:CTL983071 DDH983058:DDH983071 DND983058:DND983071 DWZ983058:DWZ983071 EGV983058:EGV983071 EQR983058:EQR983071 FAN983058:FAN983071 FKJ983058:FKJ983071 FUF983058:FUF983071 GEB983058:GEB983071 GNX983058:GNX983071 GXT983058:GXT983071 HHP983058:HHP983071 HRL983058:HRL983071 IBH983058:IBH983071 ILD983058:ILD983071 IUZ983058:IUZ983071 JEV983058:JEV983071 JOR983058:JOR983071 JYN983058:JYN983071 KIJ983058:KIJ983071 KSF983058:KSF983071 LCB983058:LCB983071 LLX983058:LLX983071 LVT983058:LVT983071 MFP983058:MFP983071 MPL983058:MPL983071 MZH983058:MZH983071 NJD983058:NJD983071 NSZ983058:NSZ983071 OCV983058:OCV983071 OMR983058:OMR983071 OWN983058:OWN983071 PGJ983058:PGJ983071 PQF983058:PQF983071 QAB983058:QAB983071 QJX983058:QJX983071 QTT983058:QTT983071 RDP983058:RDP983071 RNL983058:RNL983071 RXH983058:RXH983071 SHD983058:SHD983071 SQZ983058:SQZ983071 TAV983058:TAV983071 TKR983058:TKR983071 TUN983058:TUN983071 UEJ983058:UEJ983071 UOF983058:UOF983071 UYB983058:UYB983071 VHX983058:VHX983071 VRT983058:VRT983071 WBP983058:WBP983071 WLL983058:WLL983071 WVH983058:WVH983071" xr:uid="{847EFB80-C556-46CC-8373-542DA481DAA9}">
      <formula1>"移乗介護,移動支援,排泄支援,見守り・コミュニケーション,入浴支援"</formula1>
    </dataValidation>
  </dataValidations>
  <printOptions horizontalCentered="1"/>
  <pageMargins left="0.19685039370078741" right="0.19685039370078741" top="0.39370078740157483" bottom="0.39370078740157483" header="0.51181102362204722" footer="0.51181102362204722"/>
  <pageSetup paperSize="9" scale="3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topLeftCell="A88" zoomScale="85" zoomScaleNormal="100" zoomScaleSheetLayoutView="85" workbookViewId="0">
      <selection activeCell="B15" sqref="B15"/>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17.25" x14ac:dyDescent="0.15">
      <c r="A1" s="95" t="s">
        <v>141</v>
      </c>
      <c r="B1" s="96"/>
    </row>
    <row r="2" spans="1:15" ht="33" customHeight="1" thickBot="1" x14ac:dyDescent="0.2">
      <c r="B2" s="439" t="s">
        <v>233</v>
      </c>
      <c r="C2" s="439"/>
      <c r="D2" s="439"/>
      <c r="E2" s="439"/>
      <c r="F2" s="439"/>
      <c r="G2" s="439"/>
      <c r="H2" s="439"/>
      <c r="I2" s="439"/>
      <c r="J2" s="439"/>
    </row>
    <row r="3" spans="1:15" ht="20.100000000000001" customHeight="1" thickBot="1" x14ac:dyDescent="0.2">
      <c r="B3" s="269" t="s">
        <v>3</v>
      </c>
      <c r="C3" s="269"/>
      <c r="D3" s="270" t="s">
        <v>0</v>
      </c>
      <c r="E3" s="34"/>
      <c r="F3" s="116"/>
      <c r="G3" s="116"/>
      <c r="H3" s="116"/>
      <c r="I3" s="116"/>
      <c r="J3" s="116"/>
    </row>
    <row r="4" spans="1:15" ht="20.100000000000001" customHeight="1" x14ac:dyDescent="0.15">
      <c r="B4" s="34"/>
      <c r="C4" s="271" t="s">
        <v>142</v>
      </c>
      <c r="D4" s="34"/>
      <c r="E4" s="34"/>
      <c r="F4" s="97"/>
      <c r="G4" s="97"/>
      <c r="H4" s="98" t="s">
        <v>2</v>
      </c>
      <c r="I4" s="440"/>
      <c r="J4" s="440"/>
    </row>
    <row r="5" spans="1:15" ht="15" thickBot="1" x14ac:dyDescent="0.2">
      <c r="B5" s="99" t="s">
        <v>12</v>
      </c>
    </row>
    <row r="6" spans="1:15" ht="24.95" customHeight="1" x14ac:dyDescent="0.15">
      <c r="B6" s="224" t="s">
        <v>13</v>
      </c>
      <c r="C6" s="280"/>
      <c r="D6" s="281"/>
      <c r="E6" s="281"/>
      <c r="F6" s="281"/>
      <c r="G6" s="281"/>
      <c r="H6" s="281"/>
      <c r="I6" s="281"/>
      <c r="J6" s="282"/>
    </row>
    <row r="7" spans="1:15" ht="30" customHeight="1" x14ac:dyDescent="0.15">
      <c r="B7" s="226" t="s">
        <v>5</v>
      </c>
      <c r="C7" s="285"/>
      <c r="D7" s="286"/>
      <c r="E7" s="286"/>
      <c r="F7" s="286"/>
      <c r="G7" s="286"/>
      <c r="H7" s="286"/>
      <c r="I7" s="286"/>
      <c r="J7" s="287"/>
    </row>
    <row r="8" spans="1:15" ht="24.95" customHeight="1" x14ac:dyDescent="0.15">
      <c r="B8" s="225" t="s">
        <v>13</v>
      </c>
      <c r="C8" s="290"/>
      <c r="D8" s="291"/>
      <c r="E8" s="291"/>
      <c r="F8" s="291"/>
      <c r="G8" s="291"/>
      <c r="H8" s="291"/>
      <c r="I8" s="291"/>
      <c r="J8" s="292"/>
    </row>
    <row r="9" spans="1:15" ht="30" customHeight="1" x14ac:dyDescent="0.15">
      <c r="B9" s="226" t="s">
        <v>14</v>
      </c>
      <c r="C9" s="295"/>
      <c r="D9" s="296"/>
      <c r="E9" s="296"/>
      <c r="F9" s="296"/>
      <c r="G9" s="296"/>
      <c r="H9" s="296"/>
      <c r="I9" s="296"/>
      <c r="J9" s="297"/>
    </row>
    <row r="10" spans="1:15" ht="23.1" customHeight="1" x14ac:dyDescent="0.15">
      <c r="B10" s="298" t="s">
        <v>143</v>
      </c>
      <c r="C10" s="299"/>
      <c r="D10" s="299"/>
      <c r="E10" s="299"/>
      <c r="F10" s="299"/>
      <c r="G10" s="299"/>
      <c r="H10" s="299"/>
      <c r="I10" s="299"/>
      <c r="J10" s="300"/>
    </row>
    <row r="11" spans="1:15" ht="30" customHeight="1" x14ac:dyDescent="0.15">
      <c r="B11" s="441"/>
      <c r="C11" s="442"/>
      <c r="D11" s="442"/>
      <c r="E11" s="442"/>
      <c r="F11" s="442"/>
      <c r="G11" s="442"/>
      <c r="H11" s="442"/>
      <c r="I11" s="442"/>
      <c r="J11" s="443"/>
      <c r="O11" s="159" t="s">
        <v>0</v>
      </c>
    </row>
    <row r="12" spans="1:15" ht="22.5" customHeight="1" x14ac:dyDescent="0.15">
      <c r="B12" s="302" t="s">
        <v>144</v>
      </c>
      <c r="C12" s="303"/>
      <c r="D12" s="303"/>
      <c r="E12" s="303"/>
      <c r="F12" s="303"/>
      <c r="G12" s="303"/>
      <c r="H12" s="303"/>
      <c r="I12" s="303"/>
      <c r="J12" s="304"/>
    </row>
    <row r="13" spans="1:15" ht="30" customHeight="1" x14ac:dyDescent="0.15">
      <c r="B13" s="444"/>
      <c r="C13" s="445"/>
      <c r="D13" s="445"/>
      <c r="E13" s="445"/>
      <c r="F13" s="445"/>
      <c r="G13" s="445"/>
      <c r="H13" s="445"/>
      <c r="I13" s="445"/>
      <c r="J13" s="446"/>
    </row>
    <row r="14" spans="1:15" ht="23.1" customHeight="1" x14ac:dyDescent="0.15">
      <c r="B14" s="308" t="s">
        <v>234</v>
      </c>
      <c r="C14" s="309"/>
      <c r="D14" s="309"/>
      <c r="E14" s="309"/>
      <c r="F14" s="309"/>
      <c r="G14" s="309"/>
      <c r="H14" s="309"/>
      <c r="I14" s="309"/>
      <c r="J14" s="310"/>
    </row>
    <row r="15" spans="1:15" ht="30" customHeight="1" thickBot="1" x14ac:dyDescent="0.2">
      <c r="B15" s="168" t="s">
        <v>17</v>
      </c>
      <c r="C15" s="100"/>
      <c r="D15" s="313" t="s">
        <v>18</v>
      </c>
      <c r="E15" s="315"/>
      <c r="F15" s="437"/>
      <c r="G15" s="437"/>
      <c r="H15" s="437"/>
      <c r="I15" s="437"/>
      <c r="J15" s="438"/>
    </row>
    <row r="16" spans="1:15" ht="23.1" customHeight="1" x14ac:dyDescent="0.15">
      <c r="B16" s="101"/>
      <c r="C16" s="102"/>
      <c r="D16" s="101"/>
      <c r="E16" s="101"/>
      <c r="F16" s="102"/>
      <c r="G16" s="102"/>
      <c r="H16" s="102"/>
      <c r="I16" s="102"/>
      <c r="J16" s="102"/>
    </row>
    <row r="17" spans="1:12" s="17" customFormat="1" ht="18" customHeight="1" x14ac:dyDescent="0.15">
      <c r="B17" s="227" t="s">
        <v>145</v>
      </c>
      <c r="C17" s="228"/>
      <c r="D17" s="228"/>
      <c r="E17" s="228"/>
      <c r="F17" s="228"/>
      <c r="G17" s="228"/>
      <c r="H17" s="228"/>
      <c r="I17" s="228"/>
      <c r="J17" s="162"/>
    </row>
    <row r="18" spans="1:12" s="17" customFormat="1" ht="23.25" customHeight="1" x14ac:dyDescent="0.15">
      <c r="B18" s="20" t="s">
        <v>146</v>
      </c>
      <c r="C18" s="228"/>
      <c r="D18" s="228"/>
      <c r="E18" s="228"/>
      <c r="F18" s="228"/>
      <c r="G18" s="228"/>
      <c r="H18" s="228"/>
      <c r="I18" s="228"/>
      <c r="J18" s="162"/>
    </row>
    <row r="19" spans="1:12" s="17" customFormat="1" ht="22.5" customHeight="1" x14ac:dyDescent="0.15">
      <c r="B19" s="19" t="s">
        <v>147</v>
      </c>
      <c r="C19" s="162"/>
      <c r="D19" s="162"/>
      <c r="E19" s="162"/>
      <c r="F19" s="162"/>
      <c r="G19" s="163"/>
      <c r="H19" s="163"/>
      <c r="I19" s="162"/>
      <c r="J19" s="162"/>
    </row>
    <row r="20" spans="1:12" s="17" customFormat="1" ht="35.25" customHeight="1" x14ac:dyDescent="0.15">
      <c r="B20" s="436" t="s">
        <v>148</v>
      </c>
      <c r="C20" s="436"/>
      <c r="D20" s="436"/>
      <c r="E20" s="436"/>
      <c r="F20" s="436"/>
      <c r="G20" s="436"/>
      <c r="H20" s="436"/>
      <c r="I20" s="436"/>
      <c r="J20" s="436"/>
    </row>
    <row r="21" spans="1:12" s="17" customFormat="1" ht="18" customHeight="1" x14ac:dyDescent="0.15">
      <c r="B21" s="19" t="s">
        <v>149</v>
      </c>
      <c r="C21" s="19"/>
      <c r="D21" s="162"/>
      <c r="E21" s="162"/>
      <c r="F21" s="162"/>
      <c r="G21" s="162"/>
      <c r="H21" s="162"/>
      <c r="I21" s="162"/>
      <c r="J21" s="163"/>
      <c r="K21" s="90"/>
    </row>
    <row r="22" spans="1:12" s="17" customFormat="1" ht="34.5" customHeight="1" x14ac:dyDescent="0.15">
      <c r="B22" s="447" t="s">
        <v>150</v>
      </c>
      <c r="C22" s="448"/>
      <c r="D22" s="448"/>
      <c r="E22" s="448"/>
      <c r="F22" s="448"/>
      <c r="G22" s="448"/>
      <c r="H22" s="448"/>
      <c r="I22" s="448"/>
      <c r="J22" s="448"/>
    </row>
    <row r="23" spans="1:12" s="17" customFormat="1" ht="19.5" customHeight="1" x14ac:dyDescent="0.15">
      <c r="A23" s="162" t="s">
        <v>151</v>
      </c>
      <c r="B23" s="229"/>
      <c r="C23" s="230"/>
      <c r="D23" s="230"/>
      <c r="E23" s="230"/>
      <c r="F23" s="230"/>
      <c r="G23" s="230"/>
      <c r="H23" s="230"/>
      <c r="I23" s="230"/>
      <c r="J23" s="230"/>
    </row>
    <row r="24" spans="1:12" s="17" customFormat="1" ht="18.75" customHeight="1" x14ac:dyDescent="0.15">
      <c r="B24" s="448" t="s">
        <v>152</v>
      </c>
      <c r="C24" s="448"/>
      <c r="D24" s="448"/>
      <c r="E24" s="448"/>
      <c r="F24" s="448"/>
      <c r="G24" s="448"/>
      <c r="H24" s="448"/>
      <c r="I24" s="448"/>
      <c r="J24" s="448"/>
    </row>
    <row r="25" spans="1:12" s="17" customFormat="1" ht="18" customHeight="1" x14ac:dyDescent="0.15">
      <c r="B25" s="114"/>
      <c r="C25" s="115"/>
      <c r="D25" s="115"/>
      <c r="E25" s="115"/>
      <c r="F25" s="115"/>
      <c r="G25" s="115"/>
      <c r="H25" s="115"/>
      <c r="I25" s="115"/>
      <c r="J25" s="115"/>
    </row>
    <row r="27" spans="1:12" ht="14.25" x14ac:dyDescent="0.15">
      <c r="B27" s="99" t="s">
        <v>153</v>
      </c>
    </row>
    <row r="28" spans="1:12" s="38" customFormat="1" ht="20.100000000000001" customHeight="1" x14ac:dyDescent="0.15">
      <c r="A28"/>
      <c r="B28" s="1" t="s">
        <v>154</v>
      </c>
      <c r="C28"/>
      <c r="D28" s="103"/>
      <c r="E28" s="103"/>
      <c r="F28" s="103"/>
      <c r="G28" s="103"/>
      <c r="H28" s="103"/>
      <c r="I28"/>
      <c r="J28"/>
      <c r="K28" s="39"/>
      <c r="L28"/>
    </row>
    <row r="29" spans="1:12" s="38" customFormat="1" ht="5.25" customHeight="1" x14ac:dyDescent="0.15">
      <c r="A29"/>
      <c r="B29" s="1"/>
      <c r="C29"/>
      <c r="D29" s="103"/>
      <c r="E29" s="103"/>
      <c r="F29" s="103"/>
      <c r="G29" s="103"/>
      <c r="H29" s="103"/>
      <c r="I29"/>
      <c r="J29"/>
      <c r="K29" s="39"/>
      <c r="L29"/>
    </row>
    <row r="30" spans="1:12" s="38" customFormat="1" ht="14.25" x14ac:dyDescent="0.15">
      <c r="A30"/>
      <c r="B30" s="1"/>
      <c r="C30" s="1" t="s">
        <v>155</v>
      </c>
      <c r="D30" s="1"/>
      <c r="E30" s="96" t="s">
        <v>156</v>
      </c>
      <c r="F30" s="1"/>
      <c r="G30" s="1"/>
      <c r="H30" s="1"/>
      <c r="I30" s="1"/>
      <c r="J30" s="1"/>
      <c r="K30" s="39"/>
      <c r="L30"/>
    </row>
    <row r="31" spans="1:12" s="38" customFormat="1" ht="18.75" customHeight="1" x14ac:dyDescent="0.15">
      <c r="A31"/>
      <c r="B31" s="1"/>
      <c r="C31" s="1" t="s">
        <v>157</v>
      </c>
      <c r="D31" s="1"/>
      <c r="E31" s="1" t="s">
        <v>158</v>
      </c>
      <c r="F31" s="1"/>
      <c r="G31" s="1"/>
      <c r="H31" s="1"/>
      <c r="I31" s="1"/>
      <c r="J31" s="1"/>
      <c r="K31" s="39"/>
      <c r="L31"/>
    </row>
    <row r="32" spans="1:12" s="38" customFormat="1" ht="18.75" customHeight="1" x14ac:dyDescent="0.15">
      <c r="A32"/>
      <c r="B32" s="1"/>
      <c r="C32" s="1" t="s">
        <v>159</v>
      </c>
      <c r="D32" s="1"/>
      <c r="E32" s="1"/>
      <c r="F32" s="1"/>
      <c r="G32" s="1"/>
      <c r="H32" s="1"/>
      <c r="I32" s="1"/>
      <c r="J32" s="1"/>
      <c r="K32" s="39"/>
      <c r="L32"/>
    </row>
    <row r="33" spans="1:17" s="38" customFormat="1" ht="18.75" customHeight="1" x14ac:dyDescent="0.15">
      <c r="A33"/>
      <c r="B33" s="1"/>
      <c r="C33" s="1"/>
      <c r="D33" s="1"/>
      <c r="E33" s="1"/>
      <c r="F33" s="1"/>
      <c r="G33" s="1"/>
      <c r="H33" s="1"/>
      <c r="I33" s="1"/>
      <c r="J33" s="1"/>
      <c r="K33" s="39"/>
      <c r="L33"/>
    </row>
    <row r="34" spans="1:17" s="38" customFormat="1" ht="14.25" x14ac:dyDescent="0.15">
      <c r="A34"/>
      <c r="B34" s="1"/>
      <c r="C34" t="s">
        <v>160</v>
      </c>
      <c r="D34" s="1"/>
      <c r="E34" s="96"/>
      <c r="F34" s="1"/>
      <c r="G34" s="1"/>
      <c r="H34" s="1"/>
      <c r="I34" s="1"/>
      <c r="J34" s="1"/>
      <c r="K34" s="39"/>
      <c r="L34"/>
    </row>
    <row r="35" spans="1:17" s="38" customFormat="1" ht="14.25" x14ac:dyDescent="0.15">
      <c r="A35"/>
      <c r="B35" s="1"/>
      <c r="C35" t="s">
        <v>161</v>
      </c>
      <c r="D35" s="1"/>
      <c r="E35" s="96"/>
      <c r="F35" s="1"/>
      <c r="G35" s="1"/>
      <c r="H35" s="1"/>
      <c r="I35" s="1"/>
      <c r="J35" s="1"/>
      <c r="K35" s="39"/>
      <c r="L35"/>
    </row>
    <row r="36" spans="1:17" s="38" customFormat="1" ht="79.5" customHeight="1" x14ac:dyDescent="0.15">
      <c r="A36"/>
      <c r="B36" s="1"/>
      <c r="C36" s="1"/>
      <c r="D36" s="1"/>
      <c r="E36" s="96"/>
      <c r="F36" s="1"/>
      <c r="G36" s="1"/>
      <c r="H36" s="1"/>
      <c r="I36" s="1"/>
      <c r="J36" s="1"/>
      <c r="K36" s="39"/>
      <c r="L36"/>
    </row>
    <row r="37" spans="1:17" s="38" customFormat="1" ht="18.75" customHeight="1" x14ac:dyDescent="0.15">
      <c r="A37"/>
      <c r="B37" s="1"/>
      <c r="C37" s="1" t="s">
        <v>162</v>
      </c>
      <c r="D37" s="1"/>
      <c r="E37" s="2"/>
      <c r="F37" s="2"/>
      <c r="G37" s="2"/>
      <c r="H37" s="2"/>
      <c r="I37" s="2"/>
      <c r="J37" s="2"/>
      <c r="K37" s="104"/>
      <c r="L37" s="104"/>
    </row>
    <row r="38" spans="1:17" s="38" customFormat="1" ht="18.75" customHeight="1" x14ac:dyDescent="0.15">
      <c r="A38"/>
      <c r="B38" s="1"/>
      <c r="C38" s="1" t="s">
        <v>163</v>
      </c>
      <c r="D38" s="1"/>
      <c r="E38" s="2"/>
      <c r="F38" s="2"/>
      <c r="G38" s="2"/>
      <c r="H38" s="2"/>
      <c r="I38" s="2"/>
      <c r="J38" s="2"/>
      <c r="K38" s="104"/>
      <c r="L38" s="104"/>
    </row>
    <row r="39" spans="1:17" s="38" customFormat="1" ht="18.75" customHeight="1" x14ac:dyDescent="0.15">
      <c r="A39"/>
      <c r="B39" s="1"/>
      <c r="C39" s="1" t="s">
        <v>164</v>
      </c>
      <c r="D39" s="1"/>
      <c r="E39" s="2"/>
      <c r="F39" s="2"/>
      <c r="G39" s="2"/>
      <c r="H39" s="2"/>
      <c r="I39" s="2"/>
      <c r="J39" s="2"/>
      <c r="K39" s="104"/>
      <c r="L39" s="104"/>
    </row>
    <row r="40" spans="1:17" ht="14.25" customHeight="1" x14ac:dyDescent="0.15">
      <c r="B40" s="1"/>
      <c r="C40" s="1"/>
      <c r="D40" s="231"/>
      <c r="E40" s="231"/>
      <c r="F40" s="231"/>
      <c r="G40" s="231"/>
      <c r="H40" s="231"/>
      <c r="I40" s="1"/>
      <c r="J40" s="1"/>
    </row>
    <row r="41" spans="1:17" ht="14.25" x14ac:dyDescent="0.15">
      <c r="B41" s="99"/>
      <c r="C41" s="1"/>
      <c r="D41" s="1"/>
      <c r="E41" s="1"/>
      <c r="F41" s="1"/>
      <c r="G41" s="1"/>
      <c r="H41" s="1"/>
      <c r="I41" s="1"/>
      <c r="J41" s="1"/>
    </row>
    <row r="42" spans="1:17" ht="14.25" x14ac:dyDescent="0.15">
      <c r="B42" s="96" t="s">
        <v>165</v>
      </c>
      <c r="C42" s="1"/>
      <c r="D42" s="1"/>
      <c r="E42" s="1"/>
      <c r="F42" s="1"/>
      <c r="G42" s="1"/>
      <c r="H42" s="1"/>
      <c r="I42" s="1"/>
      <c r="J42" s="1"/>
    </row>
    <row r="43" spans="1:17" ht="18.75" customHeight="1" x14ac:dyDescent="0.15">
      <c r="B43" s="1"/>
      <c r="C43" s="96" t="s">
        <v>166</v>
      </c>
      <c r="D43" s="1"/>
      <c r="E43" s="1"/>
      <c r="F43" s="1"/>
      <c r="G43" s="1"/>
      <c r="H43" s="1"/>
      <c r="I43" s="1"/>
      <c r="J43" s="1"/>
    </row>
    <row r="44" spans="1:17" ht="18.75" customHeight="1" x14ac:dyDescent="0.15">
      <c r="B44" s="1"/>
      <c r="C44" s="1" t="s">
        <v>167</v>
      </c>
      <c r="D44" s="1"/>
      <c r="E44" s="1"/>
      <c r="F44" s="1"/>
      <c r="G44" s="1"/>
      <c r="H44" s="1"/>
      <c r="I44" s="1"/>
      <c r="J44" s="1"/>
    </row>
    <row r="45" spans="1:17" ht="18.75" customHeight="1" x14ac:dyDescent="0.15">
      <c r="B45" s="1"/>
      <c r="C45" s="96" t="s">
        <v>168</v>
      </c>
      <c r="D45" s="1"/>
      <c r="E45" s="1"/>
      <c r="F45" s="1"/>
      <c r="G45" s="1"/>
      <c r="H45" s="1"/>
      <c r="I45" s="1"/>
      <c r="J45" s="1"/>
    </row>
    <row r="46" spans="1:17" ht="18.75" customHeight="1" x14ac:dyDescent="0.15">
      <c r="B46" s="1"/>
      <c r="C46" s="1" t="s">
        <v>169</v>
      </c>
      <c r="D46" s="1"/>
      <c r="E46" s="1"/>
      <c r="F46" s="1"/>
      <c r="G46" s="1"/>
      <c r="H46" s="1"/>
      <c r="I46" s="1"/>
      <c r="J46" s="1"/>
    </row>
    <row r="47" spans="1:17" ht="14.25" customHeight="1" x14ac:dyDescent="0.15"/>
    <row r="48" spans="1:17" ht="14.25" x14ac:dyDescent="0.15">
      <c r="B48" s="166" t="s">
        <v>170</v>
      </c>
      <c r="C48" s="37"/>
      <c r="Q48" s="17"/>
    </row>
    <row r="49" spans="1:26" ht="18.75" customHeight="1" x14ac:dyDescent="0.15">
      <c r="B49" s="332" t="s">
        <v>36</v>
      </c>
      <c r="C49" s="333"/>
      <c r="D49" s="333"/>
      <c r="E49" s="333"/>
      <c r="F49" s="43"/>
      <c r="G49" s="332" t="s">
        <v>37</v>
      </c>
      <c r="H49" s="333"/>
      <c r="I49" s="333"/>
      <c r="J49" s="334"/>
      <c r="L49" s="158"/>
      <c r="M49" s="158"/>
      <c r="Q49" s="17"/>
    </row>
    <row r="50" spans="1:26" ht="20.100000000000001" customHeight="1" x14ac:dyDescent="0.15">
      <c r="B50" s="40"/>
      <c r="C50" s="42"/>
      <c r="D50" s="41"/>
      <c r="E50" s="42"/>
      <c r="F50" s="43"/>
      <c r="G50" s="40"/>
      <c r="H50" s="42"/>
      <c r="I50" s="42"/>
      <c r="J50" s="121"/>
      <c r="Q50" s="17"/>
    </row>
    <row r="51" spans="1:26" ht="20.100000000000001" customHeight="1" x14ac:dyDescent="0.15">
      <c r="B51" s="43"/>
      <c r="F51" s="43"/>
      <c r="G51" s="43"/>
      <c r="J51" s="122"/>
      <c r="Q51" s="17"/>
    </row>
    <row r="52" spans="1:26" ht="20.100000000000001" customHeight="1" x14ac:dyDescent="0.15">
      <c r="B52" s="43"/>
      <c r="F52" s="43"/>
      <c r="G52" s="43"/>
      <c r="J52" s="122"/>
      <c r="Q52" s="17"/>
      <c r="R52" s="301"/>
      <c r="S52" s="301"/>
      <c r="T52" s="301"/>
      <c r="U52" s="301"/>
      <c r="V52" s="301"/>
      <c r="W52" s="301"/>
      <c r="X52" s="301"/>
      <c r="Y52" s="301"/>
      <c r="Z52" s="301"/>
    </row>
    <row r="53" spans="1:26" ht="20.100000000000001" customHeight="1" x14ac:dyDescent="0.15">
      <c r="B53" s="43"/>
      <c r="D53" s="37"/>
      <c r="F53" s="43"/>
      <c r="G53" s="43"/>
      <c r="J53" s="122"/>
      <c r="Q53" s="17"/>
    </row>
    <row r="54" spans="1:26" ht="20.100000000000001" customHeight="1" x14ac:dyDescent="0.15">
      <c r="B54" s="295" t="s">
        <v>38</v>
      </c>
      <c r="C54" s="296"/>
      <c r="D54" s="296"/>
      <c r="E54" s="296"/>
      <c r="F54" s="43"/>
      <c r="G54" s="254" t="s">
        <v>39</v>
      </c>
      <c r="H54" s="156"/>
      <c r="I54" s="156"/>
      <c r="J54" s="157"/>
      <c r="Q54" s="17"/>
    </row>
    <row r="55" spans="1:26" ht="20.100000000000001" customHeight="1" x14ac:dyDescent="0.15">
      <c r="D55" s="105"/>
      <c r="E55" s="105"/>
      <c r="F55" s="105"/>
      <c r="G55" s="105"/>
      <c r="H55" s="105"/>
    </row>
    <row r="56" spans="1:26" ht="14.25" x14ac:dyDescent="0.15">
      <c r="B56" s="232" t="s">
        <v>171</v>
      </c>
    </row>
    <row r="57" spans="1:26" ht="150" customHeight="1" x14ac:dyDescent="0.15">
      <c r="B57" s="449"/>
      <c r="C57" s="449"/>
      <c r="D57" s="449"/>
      <c r="E57" s="449"/>
      <c r="F57" s="449"/>
      <c r="G57" s="449"/>
      <c r="H57" s="449"/>
      <c r="I57" s="449"/>
      <c r="J57" s="449"/>
    </row>
    <row r="58" spans="1:26" ht="20.100000000000001" customHeight="1" x14ac:dyDescent="0.15">
      <c r="D58" s="105"/>
      <c r="E58" s="105"/>
      <c r="F58" s="105"/>
      <c r="G58" s="105"/>
      <c r="H58" s="105"/>
    </row>
    <row r="59" spans="1:26" ht="14.25" x14ac:dyDescent="0.15">
      <c r="B59" s="96" t="s">
        <v>172</v>
      </c>
    </row>
    <row r="60" spans="1:26" ht="150" customHeight="1" x14ac:dyDescent="0.15">
      <c r="B60" s="449"/>
      <c r="C60" s="449"/>
      <c r="D60" s="449"/>
      <c r="E60" s="449"/>
      <c r="F60" s="449"/>
      <c r="G60" s="449"/>
      <c r="H60" s="449"/>
      <c r="I60" s="449"/>
      <c r="J60" s="449"/>
    </row>
    <row r="61" spans="1:26" ht="6" customHeight="1" x14ac:dyDescent="0.15">
      <c r="D61" s="105"/>
      <c r="E61" s="105"/>
      <c r="F61" s="105"/>
      <c r="G61" s="105"/>
      <c r="H61" s="105"/>
    </row>
    <row r="62" spans="1:26" s="45" customFormat="1" ht="18.75" customHeight="1" x14ac:dyDescent="0.15">
      <c r="A62" s="39"/>
      <c r="B62" s="1" t="s">
        <v>173</v>
      </c>
      <c r="C62" s="96"/>
      <c r="D62" s="96"/>
      <c r="E62" s="96"/>
      <c r="F62" s="96"/>
      <c r="G62" s="96"/>
      <c r="H62" s="96"/>
      <c r="I62" s="39"/>
      <c r="J62" s="39"/>
      <c r="K62" s="39"/>
    </row>
    <row r="63" spans="1:26" s="45" customFormat="1" ht="20.100000000000001" customHeight="1" x14ac:dyDescent="0.15">
      <c r="A63" s="39"/>
      <c r="B63" s="1"/>
      <c r="C63" s="96"/>
      <c r="D63" s="96"/>
      <c r="E63" s="96"/>
      <c r="F63" s="96"/>
      <c r="G63" s="96"/>
      <c r="H63" s="96"/>
      <c r="I63" s="39"/>
      <c r="J63" s="39"/>
      <c r="K63" s="39"/>
    </row>
    <row r="64" spans="1:26" s="45" customFormat="1" ht="14.25" x14ac:dyDescent="0.15">
      <c r="A64" s="39"/>
      <c r="B64" s="96" t="s">
        <v>174</v>
      </c>
      <c r="C64" s="106"/>
      <c r="D64" s="96"/>
      <c r="E64" s="96"/>
      <c r="F64" s="96"/>
      <c r="G64" s="96"/>
      <c r="H64" s="96"/>
      <c r="I64" s="39"/>
      <c r="J64" s="39"/>
      <c r="K64" s="39"/>
    </row>
    <row r="65" spans="1:11" s="45" customFormat="1" ht="18.75" customHeight="1" x14ac:dyDescent="0.15">
      <c r="A65" s="39"/>
      <c r="B65" s="451" t="s">
        <v>44</v>
      </c>
      <c r="C65" s="358" t="s">
        <v>175</v>
      </c>
      <c r="D65" s="361" t="s">
        <v>46</v>
      </c>
      <c r="E65" s="363"/>
      <c r="F65" s="450" t="s">
        <v>176</v>
      </c>
      <c r="G65" s="450" t="s">
        <v>177</v>
      </c>
      <c r="H65" s="450" t="s">
        <v>178</v>
      </c>
      <c r="I65" s="39"/>
      <c r="J65" s="39"/>
      <c r="K65" s="39"/>
    </row>
    <row r="66" spans="1:11" s="45" customFormat="1" ht="42.75" x14ac:dyDescent="0.15">
      <c r="A66" s="39"/>
      <c r="B66" s="452"/>
      <c r="C66" s="360"/>
      <c r="D66" s="205" t="s">
        <v>179</v>
      </c>
      <c r="E66" s="233" t="s">
        <v>180</v>
      </c>
      <c r="F66" s="366"/>
      <c r="G66" s="453"/>
      <c r="H66" s="366"/>
      <c r="I66" s="39"/>
      <c r="J66" s="39"/>
      <c r="K66" s="39"/>
    </row>
    <row r="67" spans="1:11" s="45" customFormat="1" ht="20.100000000000001" customHeight="1" x14ac:dyDescent="0.15">
      <c r="A67" s="39"/>
      <c r="B67" s="175" t="s">
        <v>181</v>
      </c>
      <c r="C67" s="176"/>
      <c r="D67" s="177"/>
      <c r="E67" s="234">
        <f>D67*12</f>
        <v>0</v>
      </c>
      <c r="F67" s="178"/>
      <c r="G67" s="235">
        <f>$E$67*$F$67/60</f>
        <v>0</v>
      </c>
      <c r="H67" s="180" t="e">
        <f>$G$67/$C$67</f>
        <v>#DIV/0!</v>
      </c>
      <c r="I67" s="39"/>
      <c r="J67" s="39"/>
      <c r="K67" s="39"/>
    </row>
    <row r="68" spans="1:11" s="45" customFormat="1" ht="20.100000000000001" customHeight="1" x14ac:dyDescent="0.15">
      <c r="A68" s="39"/>
      <c r="B68" s="181" t="s">
        <v>182</v>
      </c>
      <c r="C68" s="182"/>
      <c r="D68" s="183"/>
      <c r="E68" s="236">
        <f>D68*12</f>
        <v>0</v>
      </c>
      <c r="F68" s="184"/>
      <c r="G68" s="186">
        <f>$E$68*$F$68/60</f>
        <v>0</v>
      </c>
      <c r="H68" s="186" t="e">
        <f>$G$68/$C$68</f>
        <v>#DIV/0!</v>
      </c>
      <c r="I68" s="39"/>
      <c r="J68" s="39"/>
      <c r="K68" s="39"/>
    </row>
    <row r="69" spans="1:11" s="45" customFormat="1" ht="20.100000000000001" customHeight="1" x14ac:dyDescent="0.15">
      <c r="A69" s="39"/>
      <c r="B69" s="181" t="s">
        <v>183</v>
      </c>
      <c r="C69" s="182"/>
      <c r="D69" s="183"/>
      <c r="E69" s="236">
        <f>D69*12</f>
        <v>0</v>
      </c>
      <c r="F69" s="184"/>
      <c r="G69" s="186">
        <f>$E$69*$F$69/60</f>
        <v>0</v>
      </c>
      <c r="H69" s="186" t="e">
        <f>$G$69/$C$69</f>
        <v>#DIV/0!</v>
      </c>
      <c r="I69" s="39"/>
      <c r="J69" s="39"/>
      <c r="K69" s="39"/>
    </row>
    <row r="70" spans="1:11" s="45" customFormat="1" ht="20.100000000000001" customHeight="1" x14ac:dyDescent="0.15">
      <c r="A70" s="39"/>
      <c r="B70" s="181" t="s">
        <v>184</v>
      </c>
      <c r="C70" s="182"/>
      <c r="D70" s="183"/>
      <c r="E70" s="236">
        <f>D70*12</f>
        <v>0</v>
      </c>
      <c r="F70" s="184"/>
      <c r="G70" s="186">
        <f>$E$70*$F$70/60</f>
        <v>0</v>
      </c>
      <c r="H70" s="192" t="e">
        <f>G70/C70</f>
        <v>#DIV/0!</v>
      </c>
      <c r="I70" s="39"/>
      <c r="J70" s="39"/>
      <c r="K70" s="39"/>
    </row>
    <row r="71" spans="1:11" s="45" customFormat="1" ht="14.25" x14ac:dyDescent="0.15">
      <c r="A71" s="39"/>
      <c r="B71" s="367"/>
      <c r="C71" s="368"/>
      <c r="D71" s="201">
        <f>SUM(D67:D70)</f>
        <v>0</v>
      </c>
      <c r="E71" s="237">
        <f>SUM(E67:E70)</f>
        <v>0</v>
      </c>
      <c r="F71" s="202">
        <f>SUM(F67:F70)</f>
        <v>0</v>
      </c>
      <c r="G71" s="204">
        <f>SUM(G67:G70)</f>
        <v>0</v>
      </c>
      <c r="H71" s="238" t="e">
        <f>SUM(H67:H70)</f>
        <v>#DIV/0!</v>
      </c>
      <c r="I71" s="39"/>
      <c r="J71" s="39"/>
      <c r="K71" s="39"/>
    </row>
    <row r="72" spans="1:11" s="45" customFormat="1" ht="14.25" x14ac:dyDescent="0.15">
      <c r="A72" s="39"/>
      <c r="B72" s="250"/>
      <c r="C72" s="250"/>
      <c r="D72" s="251"/>
      <c r="E72" s="251"/>
      <c r="F72" s="252"/>
      <c r="G72" s="253"/>
      <c r="H72" s="253"/>
      <c r="I72" s="39"/>
      <c r="J72" s="39"/>
      <c r="K72" s="39"/>
    </row>
    <row r="73" spans="1:11" s="45" customFormat="1" ht="20.100000000000001" customHeight="1" x14ac:dyDescent="0.15">
      <c r="A73" s="39"/>
      <c r="B73" s="96" t="s">
        <v>185</v>
      </c>
      <c r="C73" s="96"/>
      <c r="D73" s="96"/>
      <c r="E73" s="96"/>
      <c r="F73" s="96"/>
      <c r="G73" s="96"/>
      <c r="H73" s="96"/>
      <c r="I73" s="39"/>
      <c r="J73" s="39"/>
      <c r="K73" s="39"/>
    </row>
    <row r="74" spans="1:11" s="45" customFormat="1" ht="18.75" customHeight="1" x14ac:dyDescent="0.15">
      <c r="A74" s="39"/>
      <c r="B74" s="451" t="s">
        <v>44</v>
      </c>
      <c r="C74" s="358" t="s">
        <v>175</v>
      </c>
      <c r="D74" s="361" t="s">
        <v>46</v>
      </c>
      <c r="E74" s="363"/>
      <c r="F74" s="450" t="s">
        <v>176</v>
      </c>
      <c r="G74" s="450" t="s">
        <v>177</v>
      </c>
      <c r="H74" s="450" t="s">
        <v>178</v>
      </c>
      <c r="I74" s="39"/>
      <c r="J74" s="39"/>
      <c r="K74" s="39"/>
    </row>
    <row r="75" spans="1:11" s="45" customFormat="1" ht="42.75" x14ac:dyDescent="0.15">
      <c r="A75" s="39"/>
      <c r="B75" s="452"/>
      <c r="C75" s="360"/>
      <c r="D75" s="205" t="s">
        <v>179</v>
      </c>
      <c r="E75" s="233" t="s">
        <v>180</v>
      </c>
      <c r="F75" s="366"/>
      <c r="G75" s="453"/>
      <c r="H75" s="366"/>
      <c r="I75" s="39"/>
      <c r="J75" s="39"/>
      <c r="K75" s="39"/>
    </row>
    <row r="76" spans="1:11" s="45" customFormat="1" ht="20.100000000000001" customHeight="1" x14ac:dyDescent="0.15">
      <c r="A76" s="39"/>
      <c r="B76" s="175" t="s">
        <v>181</v>
      </c>
      <c r="C76" s="176"/>
      <c r="D76" s="177"/>
      <c r="E76" s="234">
        <f>D76*12</f>
        <v>0</v>
      </c>
      <c r="F76" s="178"/>
      <c r="G76" s="235">
        <f>E76*F76/60</f>
        <v>0</v>
      </c>
      <c r="H76" s="235" t="e">
        <f>G76/C76</f>
        <v>#DIV/0!</v>
      </c>
      <c r="I76" s="39"/>
      <c r="J76" s="39"/>
      <c r="K76" s="39"/>
    </row>
    <row r="77" spans="1:11" s="45" customFormat="1" ht="20.100000000000001" customHeight="1" x14ac:dyDescent="0.15">
      <c r="A77" s="39"/>
      <c r="B77" s="181" t="s">
        <v>182</v>
      </c>
      <c r="C77" s="182"/>
      <c r="D77" s="183"/>
      <c r="E77" s="236">
        <f>D77*12</f>
        <v>0</v>
      </c>
      <c r="F77" s="184"/>
      <c r="G77" s="186">
        <f>E77*F77/60</f>
        <v>0</v>
      </c>
      <c r="H77" s="186" t="e">
        <f>G77/C77</f>
        <v>#DIV/0!</v>
      </c>
      <c r="I77" s="39"/>
      <c r="J77" s="39"/>
      <c r="K77" s="39"/>
    </row>
    <row r="78" spans="1:11" s="45" customFormat="1" ht="20.100000000000001" customHeight="1" x14ac:dyDescent="0.15">
      <c r="A78" s="39"/>
      <c r="B78" s="181" t="s">
        <v>183</v>
      </c>
      <c r="C78" s="182"/>
      <c r="D78" s="183"/>
      <c r="E78" s="236">
        <f>D78*12</f>
        <v>0</v>
      </c>
      <c r="F78" s="184"/>
      <c r="G78" s="186">
        <f>E78*F78/60</f>
        <v>0</v>
      </c>
      <c r="H78" s="186" t="e">
        <f>G78/C78</f>
        <v>#DIV/0!</v>
      </c>
      <c r="I78" s="39"/>
      <c r="J78" s="39"/>
      <c r="K78" s="39"/>
    </row>
    <row r="79" spans="1:11" s="45" customFormat="1" ht="20.100000000000001" customHeight="1" x14ac:dyDescent="0.15">
      <c r="A79" s="39"/>
      <c r="B79" s="181" t="s">
        <v>184</v>
      </c>
      <c r="C79" s="182"/>
      <c r="D79" s="183"/>
      <c r="E79" s="236">
        <f>D79*12</f>
        <v>0</v>
      </c>
      <c r="F79" s="184"/>
      <c r="G79" s="186">
        <f>E79*F79/60</f>
        <v>0</v>
      </c>
      <c r="H79" s="192" t="e">
        <f>G79/C79</f>
        <v>#DIV/0!</v>
      </c>
      <c r="I79" s="39"/>
      <c r="J79" s="39"/>
      <c r="K79" s="39"/>
    </row>
    <row r="80" spans="1:11" s="45" customFormat="1" ht="20.100000000000001" customHeight="1" x14ac:dyDescent="0.15">
      <c r="A80" s="39"/>
      <c r="B80" s="367"/>
      <c r="C80" s="368"/>
      <c r="D80" s="201">
        <f>SUM(D76:D79)</f>
        <v>0</v>
      </c>
      <c r="E80" s="237">
        <f>SUM(E76:E79)</f>
        <v>0</v>
      </c>
      <c r="F80" s="202">
        <f>SUM(F76:F79)</f>
        <v>0</v>
      </c>
      <c r="G80" s="204">
        <f>SUM(G76:G79)</f>
        <v>0</v>
      </c>
      <c r="H80" s="204" t="e">
        <f>SUM(H76:H79)</f>
        <v>#DIV/0!</v>
      </c>
      <c r="I80" s="39"/>
      <c r="J80" s="39"/>
      <c r="K80" s="39"/>
    </row>
    <row r="81" spans="1:11" s="45" customFormat="1" ht="20.100000000000001" customHeight="1" x14ac:dyDescent="0.15">
      <c r="A81" s="39"/>
      <c r="B81" s="99" t="s">
        <v>68</v>
      </c>
      <c r="C81" s="96"/>
      <c r="D81" s="96"/>
      <c r="E81" s="96"/>
      <c r="F81" s="96"/>
      <c r="G81" s="96"/>
      <c r="H81" s="96"/>
      <c r="I81" s="39"/>
      <c r="J81" s="39"/>
      <c r="K81" s="39"/>
    </row>
    <row r="82" spans="1:11" s="45" customFormat="1" ht="20.100000000000001" customHeight="1" x14ac:dyDescent="0.15">
      <c r="A82" s="39"/>
      <c r="B82" s="96"/>
      <c r="C82" s="239" t="e">
        <f>($G$71-$G$80)/$G$71</f>
        <v>#DIV/0!</v>
      </c>
      <c r="D82" s="96"/>
      <c r="E82" s="96"/>
      <c r="F82" s="96"/>
      <c r="G82" s="96"/>
      <c r="H82" s="96"/>
      <c r="I82" s="39"/>
      <c r="J82" s="39"/>
      <c r="K82" s="39"/>
    </row>
    <row r="83" spans="1:11" s="45" customFormat="1" ht="14.25" x14ac:dyDescent="0.15">
      <c r="A83" s="39"/>
      <c r="B83" s="96"/>
      <c r="C83" s="240"/>
      <c r="D83" s="96"/>
      <c r="E83" s="96"/>
      <c r="F83" s="96"/>
      <c r="G83" s="96"/>
      <c r="H83" s="96"/>
      <c r="I83" s="39"/>
      <c r="J83" s="39"/>
      <c r="K83" s="39"/>
    </row>
    <row r="84" spans="1:11" s="45" customFormat="1" ht="14.25" x14ac:dyDescent="0.15">
      <c r="A84" s="39"/>
      <c r="B84" s="96" t="s">
        <v>186</v>
      </c>
      <c r="C84" s="240"/>
      <c r="D84" s="96"/>
      <c r="E84" s="96"/>
      <c r="F84" s="96"/>
      <c r="G84" s="96"/>
      <c r="H84" s="96"/>
      <c r="I84" s="39"/>
      <c r="J84" s="39"/>
      <c r="K84" s="39"/>
    </row>
    <row r="85" spans="1:11" s="45" customFormat="1" ht="9" customHeight="1" x14ac:dyDescent="0.15">
      <c r="A85" s="39"/>
      <c r="B85" s="96"/>
      <c r="C85" s="240"/>
      <c r="D85" s="96"/>
      <c r="E85" s="96"/>
      <c r="F85" s="96"/>
      <c r="G85" s="96"/>
      <c r="H85" s="96"/>
      <c r="I85" s="39"/>
      <c r="J85" s="39"/>
      <c r="K85" s="39"/>
    </row>
    <row r="86" spans="1:11" s="45" customFormat="1" ht="14.25" x14ac:dyDescent="0.15">
      <c r="A86" s="39"/>
      <c r="B86" s="96" t="s">
        <v>187</v>
      </c>
      <c r="C86" s="96"/>
      <c r="D86" s="96"/>
      <c r="E86" s="96"/>
      <c r="F86" s="96"/>
      <c r="G86" s="96"/>
      <c r="H86" s="96"/>
      <c r="I86" s="39"/>
      <c r="J86" s="39"/>
      <c r="K86" s="39"/>
    </row>
    <row r="87" spans="1:11" s="45" customFormat="1" ht="18.75" customHeight="1" x14ac:dyDescent="0.15">
      <c r="A87" s="39"/>
      <c r="B87" s="455" t="s">
        <v>188</v>
      </c>
      <c r="C87" s="457" t="s">
        <v>189</v>
      </c>
      <c r="D87" s="458"/>
      <c r="E87" s="96"/>
      <c r="F87" s="96"/>
      <c r="G87" s="96"/>
      <c r="H87" s="96"/>
      <c r="I87" s="39"/>
      <c r="J87" s="39"/>
      <c r="K87" s="39"/>
    </row>
    <row r="88" spans="1:11" s="45" customFormat="1" ht="42.75" x14ac:dyDescent="0.15">
      <c r="A88" s="39"/>
      <c r="B88" s="456"/>
      <c r="C88" s="241" t="s">
        <v>179</v>
      </c>
      <c r="D88" s="242" t="s">
        <v>190</v>
      </c>
      <c r="E88" s="96"/>
      <c r="F88" s="96"/>
      <c r="G88" s="96"/>
      <c r="H88" s="96"/>
      <c r="I88" s="39"/>
      <c r="J88" s="39"/>
      <c r="K88" s="39"/>
    </row>
    <row r="89" spans="1:11" s="45" customFormat="1" ht="20.100000000000001" customHeight="1" x14ac:dyDescent="0.15">
      <c r="A89" s="39"/>
      <c r="B89" s="175" t="s">
        <v>191</v>
      </c>
      <c r="C89" s="243"/>
      <c r="D89" s="244">
        <f>C89*12</f>
        <v>0</v>
      </c>
      <c r="E89" s="96"/>
      <c r="F89" s="96"/>
      <c r="G89" s="96"/>
      <c r="H89" s="96"/>
      <c r="I89" s="39"/>
      <c r="J89" s="39"/>
      <c r="K89" s="39"/>
    </row>
    <row r="90" spans="1:11" s="45" customFormat="1" ht="20.100000000000001" customHeight="1" x14ac:dyDescent="0.15">
      <c r="A90" s="39"/>
      <c r="B90" s="181" t="s">
        <v>192</v>
      </c>
      <c r="C90" s="245"/>
      <c r="D90" s="246">
        <f>C90*12</f>
        <v>0</v>
      </c>
      <c r="E90" s="96"/>
      <c r="F90" s="96"/>
      <c r="G90" s="96"/>
      <c r="H90" s="96"/>
      <c r="I90" s="39"/>
      <c r="J90" s="39"/>
      <c r="K90" s="39"/>
    </row>
    <row r="91" spans="1:11" s="45" customFormat="1" ht="20.100000000000001" customHeight="1" x14ac:dyDescent="0.15">
      <c r="A91" s="39"/>
      <c r="B91" s="181" t="s">
        <v>193</v>
      </c>
      <c r="C91" s="245"/>
      <c r="D91" s="246">
        <f>C91*12</f>
        <v>0</v>
      </c>
      <c r="E91" s="96"/>
      <c r="F91" s="96"/>
      <c r="G91" s="96"/>
      <c r="H91" s="96"/>
      <c r="I91" s="39"/>
      <c r="J91" s="39"/>
      <c r="K91" s="39"/>
    </row>
    <row r="92" spans="1:11" s="45" customFormat="1" ht="20.100000000000001" customHeight="1" x14ac:dyDescent="0.15">
      <c r="A92" s="39"/>
      <c r="B92" s="247"/>
      <c r="C92" s="248">
        <f>SUM(C89:C91)</f>
        <v>0</v>
      </c>
      <c r="D92" s="249">
        <f>SUM(D89:D91)</f>
        <v>0</v>
      </c>
      <c r="E92" s="96"/>
      <c r="F92" s="96"/>
      <c r="G92" s="96"/>
      <c r="H92" s="96"/>
      <c r="I92" s="39"/>
      <c r="J92" s="39"/>
      <c r="K92" s="39"/>
    </row>
    <row r="93" spans="1:11" s="45" customFormat="1" ht="14.25" x14ac:dyDescent="0.15">
      <c r="A93" s="39"/>
      <c r="B93" s="96" t="s">
        <v>194</v>
      </c>
      <c r="C93" s="96"/>
      <c r="D93" s="96"/>
      <c r="E93" s="96"/>
      <c r="F93" s="96"/>
      <c r="G93" s="96"/>
      <c r="H93" s="96"/>
      <c r="I93" s="39"/>
      <c r="J93" s="39"/>
      <c r="K93" s="39"/>
    </row>
    <row r="94" spans="1:11" s="45" customFormat="1" ht="18.75" customHeight="1" x14ac:dyDescent="0.15">
      <c r="A94" s="39"/>
      <c r="B94" s="455" t="s">
        <v>188</v>
      </c>
      <c r="C94" s="457" t="s">
        <v>189</v>
      </c>
      <c r="D94" s="458"/>
      <c r="E94" s="96"/>
      <c r="F94" s="96"/>
      <c r="G94" s="96"/>
      <c r="H94" s="96"/>
      <c r="I94" s="39"/>
      <c r="J94" s="39"/>
      <c r="K94" s="39"/>
    </row>
    <row r="95" spans="1:11" s="45" customFormat="1" ht="42.75" x14ac:dyDescent="0.15">
      <c r="A95" s="39"/>
      <c r="B95" s="456"/>
      <c r="C95" s="241" t="s">
        <v>179</v>
      </c>
      <c r="D95" s="242" t="s">
        <v>190</v>
      </c>
      <c r="E95" s="96"/>
      <c r="F95" s="96"/>
      <c r="G95" s="96"/>
      <c r="H95" s="96"/>
      <c r="I95" s="39"/>
      <c r="J95" s="39"/>
      <c r="K95" s="39"/>
    </row>
    <row r="96" spans="1:11" s="45" customFormat="1" ht="20.100000000000001" customHeight="1" x14ac:dyDescent="0.15">
      <c r="A96" s="39"/>
      <c r="B96" s="175" t="s">
        <v>191</v>
      </c>
      <c r="C96" s="243"/>
      <c r="D96" s="244">
        <f>C96*12</f>
        <v>0</v>
      </c>
      <c r="E96" s="96"/>
      <c r="F96" s="96"/>
      <c r="G96" s="96"/>
      <c r="H96" s="96"/>
      <c r="I96" s="39"/>
      <c r="J96" s="39"/>
      <c r="K96" s="39"/>
    </row>
    <row r="97" spans="1:11" s="45" customFormat="1" ht="20.100000000000001" customHeight="1" x14ac:dyDescent="0.15">
      <c r="A97" s="39"/>
      <c r="B97" s="181" t="s">
        <v>192</v>
      </c>
      <c r="C97" s="245"/>
      <c r="D97" s="246">
        <f>C97*12</f>
        <v>0</v>
      </c>
      <c r="E97" s="96"/>
      <c r="F97" s="96"/>
      <c r="G97" s="96"/>
      <c r="H97" s="96"/>
      <c r="I97" s="39"/>
      <c r="J97" s="39"/>
      <c r="K97" s="39"/>
    </row>
    <row r="98" spans="1:11" s="45" customFormat="1" ht="20.100000000000001" customHeight="1" x14ac:dyDescent="0.15">
      <c r="A98" s="39"/>
      <c r="B98" s="181" t="s">
        <v>193</v>
      </c>
      <c r="C98" s="245"/>
      <c r="D98" s="246">
        <f>C98*12</f>
        <v>0</v>
      </c>
      <c r="E98" s="96"/>
      <c r="F98" s="96"/>
      <c r="G98" s="96"/>
      <c r="H98" s="96"/>
      <c r="I98" s="39"/>
      <c r="J98" s="39"/>
      <c r="K98" s="39"/>
    </row>
    <row r="99" spans="1:11" s="45" customFormat="1" ht="20.100000000000001" customHeight="1" x14ac:dyDescent="0.15">
      <c r="A99" s="39"/>
      <c r="B99" s="247"/>
      <c r="C99" s="248">
        <f>SUM(C96:C98)</f>
        <v>0</v>
      </c>
      <c r="D99" s="249">
        <f>SUM(D96:D98)</f>
        <v>0</v>
      </c>
      <c r="E99" s="96"/>
      <c r="F99" s="96"/>
      <c r="G99" s="96"/>
      <c r="H99" s="96"/>
      <c r="I99" s="39"/>
      <c r="J99" s="39"/>
      <c r="K99" s="39"/>
    </row>
    <row r="100" spans="1:11" s="45" customFormat="1" ht="20.100000000000001" customHeight="1" x14ac:dyDescent="0.15">
      <c r="A100" s="39"/>
      <c r="B100" s="99" t="s">
        <v>195</v>
      </c>
      <c r="C100" s="96"/>
      <c r="D100" s="96"/>
      <c r="E100" s="96"/>
      <c r="F100" s="96"/>
      <c r="G100" s="96"/>
      <c r="H100" s="96"/>
      <c r="I100" s="39"/>
      <c r="J100" s="39"/>
      <c r="K100" s="39"/>
    </row>
    <row r="101" spans="1:11" s="45" customFormat="1" ht="20.100000000000001" customHeight="1" x14ac:dyDescent="0.15">
      <c r="A101" s="39"/>
      <c r="B101" s="96"/>
      <c r="C101" s="239" t="e">
        <f>($D$92-$D$99)/D92</f>
        <v>#DIV/0!</v>
      </c>
      <c r="D101" s="96"/>
      <c r="E101" s="96"/>
      <c r="F101" s="96"/>
      <c r="G101" s="96"/>
      <c r="H101" s="96"/>
      <c r="I101" s="39"/>
      <c r="J101" s="39"/>
      <c r="K101" s="39"/>
    </row>
    <row r="102" spans="1:11" s="45" customFormat="1" ht="14.25" x14ac:dyDescent="0.15">
      <c r="A102" s="39"/>
      <c r="B102" s="96"/>
      <c r="C102" s="96"/>
      <c r="D102" s="96"/>
      <c r="E102" s="96"/>
      <c r="F102" s="96"/>
      <c r="G102" s="96"/>
      <c r="H102" s="96"/>
      <c r="I102" s="39"/>
      <c r="J102" s="39"/>
      <c r="K102" s="39"/>
    </row>
    <row r="103" spans="1:11" ht="14.25" x14ac:dyDescent="0.15">
      <c r="B103" s="96" t="s">
        <v>196</v>
      </c>
      <c r="C103" s="1"/>
      <c r="D103" s="1"/>
      <c r="E103" s="1"/>
      <c r="F103" s="1"/>
      <c r="G103" s="1"/>
      <c r="H103" s="1"/>
    </row>
    <row r="104" spans="1:11" ht="150" customHeight="1" x14ac:dyDescent="0.15">
      <c r="B104" s="454"/>
      <c r="C104" s="454"/>
      <c r="D104" s="454"/>
      <c r="E104" s="454"/>
      <c r="F104" s="454"/>
      <c r="G104" s="454"/>
      <c r="H104" s="454"/>
      <c r="I104" s="454"/>
      <c r="J104" s="454"/>
    </row>
  </sheetData>
  <sheetProtection selectLockedCells="1" selectUnlockedCells="1"/>
  <mergeCells count="41">
    <mergeCell ref="B104:J104"/>
    <mergeCell ref="H74:H75"/>
    <mergeCell ref="B80:C80"/>
    <mergeCell ref="B87:B88"/>
    <mergeCell ref="C87:D87"/>
    <mergeCell ref="B94:B95"/>
    <mergeCell ref="C94:D94"/>
    <mergeCell ref="G74:G75"/>
    <mergeCell ref="H65:H66"/>
    <mergeCell ref="B49:E49"/>
    <mergeCell ref="B71:C71"/>
    <mergeCell ref="B74:B75"/>
    <mergeCell ref="C74:C75"/>
    <mergeCell ref="D74:E74"/>
    <mergeCell ref="F74:F75"/>
    <mergeCell ref="B65:B66"/>
    <mergeCell ref="C65:C66"/>
    <mergeCell ref="D65:E65"/>
    <mergeCell ref="F65:F66"/>
    <mergeCell ref="G65:G66"/>
    <mergeCell ref="B14:J14"/>
    <mergeCell ref="B22:J22"/>
    <mergeCell ref="B24:J24"/>
    <mergeCell ref="B57:J57"/>
    <mergeCell ref="B60:J60"/>
    <mergeCell ref="C9:J9"/>
    <mergeCell ref="B10:J10"/>
    <mergeCell ref="B11:J11"/>
    <mergeCell ref="B12:J12"/>
    <mergeCell ref="B13:J13"/>
    <mergeCell ref="B2:J2"/>
    <mergeCell ref="I4:J4"/>
    <mergeCell ref="C6:J6"/>
    <mergeCell ref="C7:J7"/>
    <mergeCell ref="C8:J8"/>
    <mergeCell ref="R52:Z52"/>
    <mergeCell ref="B54:E54"/>
    <mergeCell ref="G49:J49"/>
    <mergeCell ref="B20:J20"/>
    <mergeCell ref="D15:E15"/>
    <mergeCell ref="F15:J15"/>
  </mergeCells>
  <phoneticPr fontId="12"/>
  <conditionalFormatting sqref="C15:C16">
    <cfRule type="containsText" dxfId="6" priority="1" operator="containsText" text="あり">
      <formula>NOT(ISERROR(SEARCH("あり",C15)))</formula>
    </cfRule>
    <cfRule type="containsText" dxfId="5" priority="3" operator="containsText" text="なし">
      <formula>NOT(ISERROR(SEARCH("なし",C15)))</formula>
    </cfRule>
    <cfRule type="containsText" dxfId="4" priority="4" operator="containsText" text="あり">
      <formula>NOT(ISERROR(SEARCH("あり",C15)))</formula>
    </cfRule>
  </conditionalFormatting>
  <conditionalFormatting sqref="D28:H29">
    <cfRule type="cellIs" dxfId="3" priority="2" operator="greaterThan">
      <formula>1000000</formula>
    </cfRule>
  </conditionalFormatting>
  <dataValidations disablePrompts="1" count="5">
    <dataValidation type="list" allowBlank="1" showInputMessage="1" showErrorMessage="1" sqref="F15:J15" xr:uid="{4A625CB0-1F04-49EF-810A-378FFACB74E6}">
      <formula1>"令和元年度,令和２年度,令和３年度,令和４年度,令和５年度,令和６年度"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topLeftCell="A30" zoomScale="80" zoomScaleNormal="70" zoomScaleSheetLayoutView="80" workbookViewId="0">
      <selection activeCell="B4" sqref="B4"/>
    </sheetView>
  </sheetViews>
  <sheetFormatPr defaultColWidth="5.625" defaultRowHeight="14.25" x14ac:dyDescent="0.15"/>
  <cols>
    <col min="1" max="1" width="5" style="117" customWidth="1"/>
    <col min="2" max="2" width="5.625" style="117"/>
    <col min="3" max="3" width="12.875" style="117" customWidth="1"/>
    <col min="4" max="4" width="5.625" style="117"/>
    <col min="5" max="5" width="18" style="117" customWidth="1"/>
    <col min="6" max="20" width="5.625" style="117"/>
    <col min="21" max="21" width="8.625" style="117" customWidth="1"/>
    <col min="22" max="22" width="3.875" style="117" customWidth="1"/>
    <col min="23" max="23" width="2.625" style="117" customWidth="1"/>
    <col min="24" max="16384" width="5.625" style="117"/>
  </cols>
  <sheetData>
    <row r="1" spans="1:22" ht="17.25" x14ac:dyDescent="0.15">
      <c r="A1" s="4" t="s">
        <v>197</v>
      </c>
      <c r="B1" s="5"/>
      <c r="C1" s="5"/>
      <c r="D1" s="5"/>
      <c r="E1" s="5"/>
      <c r="F1" s="5"/>
      <c r="G1" s="5"/>
      <c r="H1" s="5"/>
      <c r="I1" s="5"/>
      <c r="J1" s="5"/>
    </row>
    <row r="2" spans="1:22" ht="24.95" customHeight="1" x14ac:dyDescent="0.15">
      <c r="A2" s="5"/>
      <c r="B2" s="459" t="s">
        <v>235</v>
      </c>
      <c r="C2" s="459"/>
      <c r="D2" s="459"/>
      <c r="E2" s="459"/>
      <c r="F2" s="459"/>
      <c r="G2" s="459"/>
      <c r="H2" s="459"/>
      <c r="I2" s="459"/>
      <c r="J2" s="459"/>
      <c r="K2" s="459"/>
      <c r="L2" s="459"/>
      <c r="M2" s="459"/>
      <c r="N2" s="459"/>
      <c r="O2" s="459"/>
      <c r="P2" s="459"/>
      <c r="Q2" s="459"/>
      <c r="R2" s="459"/>
      <c r="S2" s="459"/>
      <c r="T2" s="459"/>
      <c r="U2" s="459"/>
    </row>
    <row r="3" spans="1:22" ht="24.95" customHeight="1" x14ac:dyDescent="0.15">
      <c r="A3" s="5"/>
      <c r="B3" s="459"/>
      <c r="C3" s="459"/>
      <c r="D3" s="459"/>
      <c r="E3" s="459"/>
      <c r="F3" s="459"/>
      <c r="G3" s="459"/>
      <c r="H3" s="459"/>
      <c r="I3" s="459"/>
      <c r="J3" s="459"/>
      <c r="K3" s="459"/>
      <c r="L3" s="459"/>
      <c r="M3" s="459"/>
      <c r="N3" s="459"/>
      <c r="O3" s="459"/>
      <c r="P3" s="459"/>
      <c r="Q3" s="459"/>
      <c r="R3" s="459"/>
      <c r="S3" s="459"/>
      <c r="T3" s="459"/>
      <c r="U3" s="459"/>
    </row>
    <row r="4" spans="1:22" s="149" customFormat="1" ht="9.75" customHeight="1" x14ac:dyDescent="0.15">
      <c r="A4" s="147"/>
      <c r="B4" s="148"/>
      <c r="C4" s="148"/>
      <c r="D4" s="148"/>
      <c r="E4" s="148"/>
      <c r="F4" s="148"/>
      <c r="G4" s="148"/>
      <c r="H4" s="148"/>
      <c r="I4" s="148"/>
      <c r="J4" s="148"/>
    </row>
    <row r="5" spans="1:22" s="152" customFormat="1" ht="18.75" x14ac:dyDescent="0.15">
      <c r="A5" s="150"/>
      <c r="B5" s="151"/>
      <c r="C5" s="151"/>
      <c r="D5" s="151"/>
      <c r="E5" s="151"/>
      <c r="F5" s="151"/>
      <c r="G5" s="151"/>
      <c r="H5" s="150"/>
      <c r="I5" s="150"/>
      <c r="J5" s="150"/>
      <c r="P5" s="460" t="s">
        <v>2</v>
      </c>
      <c r="Q5" s="460"/>
      <c r="R5" s="460"/>
      <c r="S5" s="461"/>
      <c r="T5" s="461"/>
      <c r="U5" s="461"/>
      <c r="V5" s="461"/>
    </row>
    <row r="6" spans="1:22" s="152" customFormat="1" ht="18.75" x14ac:dyDescent="0.15">
      <c r="A6" s="150"/>
      <c r="B6" s="151"/>
      <c r="C6" s="151"/>
      <c r="D6" s="151"/>
      <c r="E6" s="151"/>
      <c r="F6" s="151"/>
      <c r="G6" s="151"/>
      <c r="H6" s="150"/>
      <c r="I6" s="150"/>
      <c r="J6" s="150"/>
      <c r="P6" s="153"/>
      <c r="Q6" s="153"/>
      <c r="R6" s="153"/>
      <c r="S6" s="154"/>
      <c r="T6" s="154"/>
      <c r="U6" s="154"/>
      <c r="V6" s="154"/>
    </row>
    <row r="7" spans="1:22" s="107" customFormat="1" ht="15" thickBot="1" x14ac:dyDescent="0.2">
      <c r="A7" s="12"/>
      <c r="B7" s="12"/>
      <c r="C7" s="16" t="s">
        <v>12</v>
      </c>
      <c r="D7" s="12"/>
      <c r="E7" s="12"/>
      <c r="F7" s="12"/>
      <c r="G7" s="12"/>
      <c r="H7" s="12"/>
      <c r="I7" s="12"/>
      <c r="J7" s="12"/>
    </row>
    <row r="8" spans="1:22" s="107" customFormat="1" ht="24.95" customHeight="1" x14ac:dyDescent="0.15">
      <c r="A8" s="12"/>
      <c r="B8" s="12"/>
      <c r="C8" s="15" t="s">
        <v>5</v>
      </c>
      <c r="D8" s="379"/>
      <c r="E8" s="380"/>
      <c r="F8" s="380"/>
      <c r="G8" s="380"/>
      <c r="H8" s="380"/>
      <c r="I8" s="380"/>
      <c r="J8" s="380"/>
      <c r="K8" s="381"/>
    </row>
    <row r="9" spans="1:22" s="107" customFormat="1" ht="24.95" customHeight="1" x14ac:dyDescent="0.15">
      <c r="A9" s="12"/>
      <c r="B9" s="12"/>
      <c r="C9" s="14" t="s">
        <v>14</v>
      </c>
      <c r="D9" s="382"/>
      <c r="E9" s="383"/>
      <c r="F9" s="383"/>
      <c r="G9" s="383"/>
      <c r="H9" s="383"/>
      <c r="I9" s="383"/>
      <c r="J9" s="383"/>
      <c r="K9" s="384"/>
    </row>
    <row r="10" spans="1:22" s="107" customFormat="1" ht="24.95" customHeight="1" x14ac:dyDescent="0.15">
      <c r="A10" s="12"/>
      <c r="B10" s="12"/>
      <c r="C10" s="13" t="s">
        <v>71</v>
      </c>
      <c r="D10" s="385"/>
      <c r="E10" s="386"/>
      <c r="F10" s="387" t="s">
        <v>72</v>
      </c>
      <c r="G10" s="387"/>
      <c r="H10" s="387"/>
      <c r="I10" s="387"/>
      <c r="J10" s="387"/>
      <c r="K10" s="388"/>
    </row>
    <row r="11" spans="1:22" s="107" customFormat="1" ht="24.95" customHeight="1" thickBot="1" x14ac:dyDescent="0.2">
      <c r="A11" s="12"/>
      <c r="B11" s="12"/>
      <c r="C11" s="11" t="s">
        <v>73</v>
      </c>
      <c r="D11" s="389"/>
      <c r="E11" s="390"/>
      <c r="F11" s="391" t="s">
        <v>72</v>
      </c>
      <c r="G11" s="391"/>
      <c r="H11" s="391"/>
      <c r="I11" s="391"/>
      <c r="J11" s="391"/>
      <c r="K11" s="392"/>
    </row>
    <row r="12" spans="1:22" ht="9.9499999999999993" customHeight="1" x14ac:dyDescent="0.15">
      <c r="A12" s="5"/>
      <c r="B12" s="5"/>
      <c r="C12" s="5"/>
      <c r="D12" s="5"/>
      <c r="E12" s="5"/>
      <c r="F12" s="5"/>
      <c r="G12" s="5"/>
      <c r="H12" s="5"/>
      <c r="I12" s="5"/>
      <c r="J12" s="5"/>
    </row>
    <row r="13" spans="1:22" ht="20.100000000000001" customHeight="1" x14ac:dyDescent="0.15">
      <c r="A13" s="5"/>
      <c r="B13" s="393" t="s">
        <v>74</v>
      </c>
      <c r="C13" s="393"/>
      <c r="D13" s="393"/>
      <c r="E13" s="394">
        <f>$C$17+$E$17-$G$17</f>
        <v>0</v>
      </c>
      <c r="F13" s="395"/>
      <c r="G13" s="395"/>
      <c r="H13" s="395"/>
      <c r="I13" s="395"/>
      <c r="J13" s="397" t="s">
        <v>75</v>
      </c>
      <c r="K13" s="398"/>
      <c r="M13" s="374"/>
      <c r="N13" s="374"/>
      <c r="O13" s="374"/>
      <c r="P13" s="374"/>
      <c r="Q13" s="374"/>
      <c r="R13" s="374"/>
      <c r="T13" s="108"/>
      <c r="U13" s="108"/>
    </row>
    <row r="14" spans="1:22" ht="20.100000000000001" customHeight="1" thickBot="1" x14ac:dyDescent="0.2">
      <c r="A14" s="5"/>
      <c r="B14" s="393"/>
      <c r="C14" s="393"/>
      <c r="D14" s="393"/>
      <c r="E14" s="396"/>
      <c r="F14" s="396"/>
      <c r="G14" s="396"/>
      <c r="H14" s="396"/>
      <c r="I14" s="396"/>
      <c r="J14" s="397"/>
      <c r="K14" s="398"/>
      <c r="M14" s="374"/>
      <c r="N14" s="374"/>
      <c r="O14" s="374"/>
      <c r="P14" s="374"/>
      <c r="Q14" s="374"/>
      <c r="R14" s="374"/>
      <c r="T14" s="108"/>
      <c r="U14" s="108"/>
    </row>
    <row r="15" spans="1:22" ht="9.9499999999999993" customHeight="1" x14ac:dyDescent="0.15">
      <c r="A15" s="5"/>
      <c r="B15" s="5"/>
      <c r="C15" s="5"/>
      <c r="D15" s="5"/>
      <c r="E15" s="5"/>
      <c r="F15" s="5"/>
      <c r="G15" s="5"/>
      <c r="H15" s="5"/>
      <c r="I15" s="5"/>
      <c r="J15" s="5"/>
    </row>
    <row r="16" spans="1:22" ht="39.950000000000003" customHeight="1" x14ac:dyDescent="0.15">
      <c r="A16" s="5"/>
      <c r="B16" s="5"/>
      <c r="C16" s="402" t="s">
        <v>76</v>
      </c>
      <c r="D16" s="403"/>
      <c r="E16" s="464" t="s">
        <v>77</v>
      </c>
      <c r="F16" s="465"/>
      <c r="G16" s="404" t="s">
        <v>78</v>
      </c>
      <c r="H16" s="405"/>
      <c r="I16" s="9"/>
      <c r="J16" s="9"/>
    </row>
    <row r="17" spans="1:21" ht="24.95" customHeight="1" x14ac:dyDescent="0.15">
      <c r="A17" s="5"/>
      <c r="B17" s="5"/>
      <c r="C17" s="406">
        <f>$P$30</f>
        <v>0</v>
      </c>
      <c r="D17" s="407"/>
      <c r="E17" s="408">
        <f>$S$30</f>
        <v>0</v>
      </c>
      <c r="F17" s="409"/>
      <c r="G17" s="410"/>
      <c r="H17" s="411"/>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113" t="s">
        <v>79</v>
      </c>
      <c r="C19" s="466" t="s">
        <v>80</v>
      </c>
      <c r="D19" s="466"/>
      <c r="E19" s="466"/>
      <c r="F19" s="466"/>
      <c r="G19" s="466"/>
      <c r="H19" s="466"/>
      <c r="I19" s="466"/>
      <c r="J19" s="466"/>
      <c r="K19" s="414" t="s">
        <v>81</v>
      </c>
      <c r="L19" s="414"/>
      <c r="M19" s="414" t="s">
        <v>82</v>
      </c>
      <c r="N19" s="414"/>
      <c r="O19" s="414"/>
      <c r="P19" s="414" t="s">
        <v>83</v>
      </c>
      <c r="Q19" s="414"/>
      <c r="R19" s="414"/>
      <c r="S19" s="415" t="s">
        <v>84</v>
      </c>
      <c r="T19" s="415"/>
      <c r="U19" s="415"/>
    </row>
    <row r="20" spans="1:21" ht="24.95" customHeight="1" x14ac:dyDescent="0.15">
      <c r="A20" s="5"/>
      <c r="B20" s="7">
        <v>1</v>
      </c>
      <c r="C20" s="399"/>
      <c r="D20" s="399"/>
      <c r="E20" s="399"/>
      <c r="F20" s="399"/>
      <c r="G20" s="399"/>
      <c r="H20" s="399"/>
      <c r="I20" s="399"/>
      <c r="J20" s="399"/>
      <c r="K20" s="6"/>
      <c r="L20" s="109"/>
      <c r="M20" s="462"/>
      <c r="N20" s="462"/>
      <c r="O20" s="462"/>
      <c r="P20" s="463">
        <f t="shared" ref="P20:P29" si="0">K20*M20</f>
        <v>0</v>
      </c>
      <c r="Q20" s="463"/>
      <c r="R20" s="463"/>
      <c r="S20" s="462"/>
      <c r="T20" s="462"/>
      <c r="U20" s="462"/>
    </row>
    <row r="21" spans="1:21" ht="24.95" customHeight="1" x14ac:dyDescent="0.15">
      <c r="A21" s="5"/>
      <c r="B21" s="7">
        <v>2</v>
      </c>
      <c r="C21" s="399"/>
      <c r="D21" s="399"/>
      <c r="E21" s="399"/>
      <c r="F21" s="399"/>
      <c r="G21" s="399"/>
      <c r="H21" s="399"/>
      <c r="I21" s="399"/>
      <c r="J21" s="399"/>
      <c r="K21" s="6"/>
      <c r="L21" s="109"/>
      <c r="M21" s="462"/>
      <c r="N21" s="462"/>
      <c r="O21" s="462"/>
      <c r="P21" s="463">
        <f t="shared" si="0"/>
        <v>0</v>
      </c>
      <c r="Q21" s="463"/>
      <c r="R21" s="463"/>
      <c r="S21" s="462"/>
      <c r="T21" s="462"/>
      <c r="U21" s="462"/>
    </row>
    <row r="22" spans="1:21" ht="24.95" customHeight="1" x14ac:dyDescent="0.15">
      <c r="A22" s="5"/>
      <c r="B22" s="7">
        <v>3</v>
      </c>
      <c r="C22" s="399"/>
      <c r="D22" s="399"/>
      <c r="E22" s="399"/>
      <c r="F22" s="399"/>
      <c r="G22" s="399"/>
      <c r="H22" s="399"/>
      <c r="I22" s="399"/>
      <c r="J22" s="399"/>
      <c r="K22" s="6"/>
      <c r="L22" s="109"/>
      <c r="M22" s="462"/>
      <c r="N22" s="462"/>
      <c r="O22" s="462"/>
      <c r="P22" s="463">
        <f t="shared" si="0"/>
        <v>0</v>
      </c>
      <c r="Q22" s="463"/>
      <c r="R22" s="463"/>
      <c r="S22" s="462"/>
      <c r="T22" s="462"/>
      <c r="U22" s="462"/>
    </row>
    <row r="23" spans="1:21" ht="24.95" customHeight="1" x14ac:dyDescent="0.15">
      <c r="A23" s="5"/>
      <c r="B23" s="7">
        <v>4</v>
      </c>
      <c r="C23" s="399"/>
      <c r="D23" s="399"/>
      <c r="E23" s="399"/>
      <c r="F23" s="399"/>
      <c r="G23" s="399"/>
      <c r="H23" s="399"/>
      <c r="I23" s="399"/>
      <c r="J23" s="399"/>
      <c r="K23" s="6"/>
      <c r="L23" s="109"/>
      <c r="M23" s="462"/>
      <c r="N23" s="462"/>
      <c r="O23" s="462"/>
      <c r="P23" s="463">
        <f t="shared" si="0"/>
        <v>0</v>
      </c>
      <c r="Q23" s="463"/>
      <c r="R23" s="463"/>
      <c r="S23" s="462"/>
      <c r="T23" s="462"/>
      <c r="U23" s="462"/>
    </row>
    <row r="24" spans="1:21" ht="24.95" customHeight="1" x14ac:dyDescent="0.15">
      <c r="A24" s="5"/>
      <c r="B24" s="7">
        <v>5</v>
      </c>
      <c r="C24" s="399"/>
      <c r="D24" s="399"/>
      <c r="E24" s="399"/>
      <c r="F24" s="399"/>
      <c r="G24" s="399"/>
      <c r="H24" s="399"/>
      <c r="I24" s="399"/>
      <c r="J24" s="399"/>
      <c r="K24" s="6"/>
      <c r="L24" s="109"/>
      <c r="M24" s="462"/>
      <c r="N24" s="462"/>
      <c r="O24" s="462"/>
      <c r="P24" s="463">
        <f t="shared" si="0"/>
        <v>0</v>
      </c>
      <c r="Q24" s="463"/>
      <c r="R24" s="463"/>
      <c r="S24" s="462"/>
      <c r="T24" s="462"/>
      <c r="U24" s="462"/>
    </row>
    <row r="25" spans="1:21" ht="24.95" customHeight="1" x14ac:dyDescent="0.15">
      <c r="A25" s="5"/>
      <c r="B25" s="7">
        <v>6</v>
      </c>
      <c r="C25" s="399"/>
      <c r="D25" s="399"/>
      <c r="E25" s="399"/>
      <c r="F25" s="399"/>
      <c r="G25" s="399"/>
      <c r="H25" s="399"/>
      <c r="I25" s="399"/>
      <c r="J25" s="399"/>
      <c r="K25" s="6"/>
      <c r="L25" s="109"/>
      <c r="M25" s="462"/>
      <c r="N25" s="462"/>
      <c r="O25" s="462"/>
      <c r="P25" s="463">
        <f t="shared" si="0"/>
        <v>0</v>
      </c>
      <c r="Q25" s="463"/>
      <c r="R25" s="463"/>
      <c r="S25" s="462"/>
      <c r="T25" s="462"/>
      <c r="U25" s="462"/>
    </row>
    <row r="26" spans="1:21" ht="24.95" customHeight="1" x14ac:dyDescent="0.15">
      <c r="A26" s="5"/>
      <c r="B26" s="7">
        <v>7</v>
      </c>
      <c r="C26" s="399"/>
      <c r="D26" s="399"/>
      <c r="E26" s="399"/>
      <c r="F26" s="399"/>
      <c r="G26" s="399"/>
      <c r="H26" s="399"/>
      <c r="I26" s="399"/>
      <c r="J26" s="399"/>
      <c r="K26" s="6"/>
      <c r="L26" s="109"/>
      <c r="M26" s="462"/>
      <c r="N26" s="462"/>
      <c r="O26" s="462"/>
      <c r="P26" s="463">
        <f t="shared" si="0"/>
        <v>0</v>
      </c>
      <c r="Q26" s="463"/>
      <c r="R26" s="463"/>
      <c r="S26" s="462"/>
      <c r="T26" s="462"/>
      <c r="U26" s="462"/>
    </row>
    <row r="27" spans="1:21" ht="24.95" customHeight="1" x14ac:dyDescent="0.15">
      <c r="A27" s="5"/>
      <c r="B27" s="7">
        <v>8</v>
      </c>
      <c r="C27" s="399"/>
      <c r="D27" s="399"/>
      <c r="E27" s="399"/>
      <c r="F27" s="399"/>
      <c r="G27" s="399"/>
      <c r="H27" s="399"/>
      <c r="I27" s="399"/>
      <c r="J27" s="399"/>
      <c r="K27" s="6"/>
      <c r="L27" s="109"/>
      <c r="M27" s="462"/>
      <c r="N27" s="462"/>
      <c r="O27" s="462"/>
      <c r="P27" s="463">
        <f t="shared" si="0"/>
        <v>0</v>
      </c>
      <c r="Q27" s="463"/>
      <c r="R27" s="463"/>
      <c r="S27" s="462"/>
      <c r="T27" s="462"/>
      <c r="U27" s="462"/>
    </row>
    <row r="28" spans="1:21" ht="24.95" customHeight="1" x14ac:dyDescent="0.15">
      <c r="A28" s="5"/>
      <c r="B28" s="7">
        <v>9</v>
      </c>
      <c r="C28" s="399"/>
      <c r="D28" s="399"/>
      <c r="E28" s="399"/>
      <c r="F28" s="399"/>
      <c r="G28" s="399"/>
      <c r="H28" s="399"/>
      <c r="I28" s="399"/>
      <c r="J28" s="399"/>
      <c r="K28" s="6"/>
      <c r="L28" s="109"/>
      <c r="M28" s="462"/>
      <c r="N28" s="462"/>
      <c r="O28" s="462"/>
      <c r="P28" s="463">
        <f t="shared" si="0"/>
        <v>0</v>
      </c>
      <c r="Q28" s="463"/>
      <c r="R28" s="463"/>
      <c r="S28" s="462"/>
      <c r="T28" s="462"/>
      <c r="U28" s="462"/>
    </row>
    <row r="29" spans="1:21" ht="24.95" customHeight="1" x14ac:dyDescent="0.15">
      <c r="A29" s="5"/>
      <c r="B29" s="7">
        <v>10</v>
      </c>
      <c r="C29" s="399"/>
      <c r="D29" s="399"/>
      <c r="E29" s="399"/>
      <c r="F29" s="399"/>
      <c r="G29" s="399"/>
      <c r="H29" s="399"/>
      <c r="I29" s="399"/>
      <c r="J29" s="399"/>
      <c r="K29" s="6"/>
      <c r="L29" s="109"/>
      <c r="M29" s="462"/>
      <c r="N29" s="462"/>
      <c r="O29" s="462"/>
      <c r="P29" s="463">
        <f t="shared" si="0"/>
        <v>0</v>
      </c>
      <c r="Q29" s="463"/>
      <c r="R29" s="463"/>
      <c r="S29" s="462"/>
      <c r="T29" s="462"/>
      <c r="U29" s="462"/>
    </row>
    <row r="30" spans="1:21" ht="24.95" customHeight="1" x14ac:dyDescent="0.15">
      <c r="A30" s="5"/>
      <c r="B30" s="5"/>
      <c r="C30" s="5"/>
      <c r="D30" s="5"/>
      <c r="E30" s="5"/>
      <c r="F30" s="5"/>
      <c r="G30" s="5"/>
      <c r="H30" s="5"/>
      <c r="I30" s="5"/>
      <c r="J30" s="5"/>
      <c r="M30" s="414" t="s">
        <v>86</v>
      </c>
      <c r="N30" s="414"/>
      <c r="O30" s="414"/>
      <c r="P30" s="468">
        <f>SUM(P20:R29)</f>
        <v>0</v>
      </c>
      <c r="Q30" s="469"/>
      <c r="R30" s="470"/>
      <c r="S30" s="468">
        <f>SUM(S20:U29)</f>
        <v>0</v>
      </c>
      <c r="T30" s="469"/>
      <c r="U30" s="470"/>
    </row>
    <row r="31" spans="1:21" ht="49.5" customHeight="1" x14ac:dyDescent="0.15">
      <c r="A31" s="5"/>
      <c r="B31" s="5"/>
      <c r="C31" s="5"/>
      <c r="D31" s="5"/>
      <c r="E31" s="5"/>
      <c r="F31" s="5"/>
      <c r="G31" s="5"/>
      <c r="H31" s="5"/>
      <c r="I31" s="5"/>
      <c r="J31" s="5"/>
    </row>
    <row r="32" spans="1:21" ht="20.100000000000001" customHeight="1" x14ac:dyDescent="0.15">
      <c r="A32" s="5"/>
      <c r="B32" s="467" t="s">
        <v>198</v>
      </c>
      <c r="C32" s="466"/>
      <c r="D32" s="417"/>
      <c r="E32" s="417"/>
      <c r="F32" s="417"/>
      <c r="G32" s="417"/>
      <c r="H32" s="417"/>
      <c r="I32" s="417"/>
      <c r="J32" s="417"/>
      <c r="K32" s="418"/>
      <c r="L32" s="418"/>
      <c r="M32" s="418"/>
      <c r="N32" s="418"/>
      <c r="O32" s="418"/>
      <c r="P32" s="418"/>
      <c r="Q32" s="418"/>
      <c r="R32" s="418"/>
      <c r="S32" s="418"/>
      <c r="T32" s="418"/>
      <c r="U32" s="418"/>
    </row>
    <row r="33" spans="1:21" ht="20.100000000000001" customHeight="1" x14ac:dyDescent="0.15">
      <c r="A33" s="5"/>
      <c r="B33" s="466"/>
      <c r="C33" s="466"/>
      <c r="D33" s="417"/>
      <c r="E33" s="417"/>
      <c r="F33" s="417"/>
      <c r="G33" s="417"/>
      <c r="H33" s="417"/>
      <c r="I33" s="417"/>
      <c r="J33" s="417"/>
      <c r="K33" s="418"/>
      <c r="L33" s="418"/>
      <c r="M33" s="418"/>
      <c r="N33" s="418"/>
      <c r="O33" s="418"/>
      <c r="P33" s="418"/>
      <c r="Q33" s="418"/>
      <c r="R33" s="418"/>
      <c r="S33" s="418"/>
      <c r="T33" s="418"/>
      <c r="U33" s="418"/>
    </row>
    <row r="34" spans="1:21" ht="20.100000000000001" customHeight="1" x14ac:dyDescent="0.15">
      <c r="A34" s="5"/>
      <c r="B34" s="466"/>
      <c r="C34" s="466"/>
      <c r="D34" s="417"/>
      <c r="E34" s="417"/>
      <c r="F34" s="417"/>
      <c r="G34" s="417"/>
      <c r="H34" s="417"/>
      <c r="I34" s="417"/>
      <c r="J34" s="417"/>
      <c r="K34" s="418"/>
      <c r="L34" s="418"/>
      <c r="M34" s="418"/>
      <c r="N34" s="418"/>
      <c r="O34" s="418"/>
      <c r="P34" s="418"/>
      <c r="Q34" s="418"/>
      <c r="R34" s="418"/>
      <c r="S34" s="418"/>
      <c r="T34" s="418"/>
      <c r="U34" s="418"/>
    </row>
    <row r="35" spans="1:21" ht="105" customHeight="1" x14ac:dyDescent="0.15">
      <c r="A35" s="5"/>
      <c r="B35" s="466"/>
      <c r="C35" s="466"/>
      <c r="D35" s="417"/>
      <c r="E35" s="417"/>
      <c r="F35" s="417"/>
      <c r="G35" s="417"/>
      <c r="H35" s="417"/>
      <c r="I35" s="417"/>
      <c r="J35" s="417"/>
      <c r="K35" s="418"/>
      <c r="L35" s="418"/>
      <c r="M35" s="418"/>
      <c r="N35" s="418"/>
      <c r="O35" s="418"/>
      <c r="P35" s="418"/>
      <c r="Q35" s="418"/>
      <c r="R35" s="418"/>
      <c r="S35" s="418"/>
      <c r="T35" s="418"/>
      <c r="U35" s="418"/>
    </row>
    <row r="36" spans="1:21" ht="20.100000000000001" customHeight="1" x14ac:dyDescent="0.15">
      <c r="A36" s="5"/>
      <c r="B36" s="110"/>
      <c r="C36" s="111"/>
      <c r="D36" s="112"/>
      <c r="E36" s="112"/>
      <c r="F36" s="112"/>
      <c r="G36" s="112"/>
      <c r="H36" s="112"/>
      <c r="I36" s="112"/>
      <c r="J36" s="112"/>
      <c r="K36" s="112"/>
      <c r="L36" s="112"/>
      <c r="M36" s="112"/>
      <c r="N36" s="112"/>
      <c r="O36" s="112"/>
      <c r="P36" s="112"/>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2"/>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topLeftCell="A82" zoomScale="85" zoomScaleNormal="100" zoomScaleSheetLayoutView="85" workbookViewId="0">
      <selection activeCell="B15" sqref="B15"/>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3" ht="17.25" x14ac:dyDescent="0.15">
      <c r="A1" s="32" t="s">
        <v>199</v>
      </c>
      <c r="B1" s="33"/>
      <c r="C1" s="33"/>
    </row>
    <row r="2" spans="1:13" ht="68.25" customHeight="1" x14ac:dyDescent="0.15">
      <c r="B2" s="276" t="s">
        <v>236</v>
      </c>
      <c r="C2" s="276"/>
      <c r="D2" s="276"/>
      <c r="E2" s="276"/>
      <c r="F2" s="276"/>
      <c r="G2" s="276"/>
      <c r="H2" s="276"/>
      <c r="I2" s="276"/>
      <c r="J2" s="276"/>
      <c r="K2" s="276"/>
      <c r="L2" s="276"/>
      <c r="M2" s="276"/>
    </row>
    <row r="3" spans="1:13" ht="23.1" customHeight="1" thickBot="1" x14ac:dyDescent="0.2">
      <c r="B3" s="269" t="s">
        <v>3</v>
      </c>
      <c r="C3" s="269"/>
      <c r="D3" s="270" t="s">
        <v>0</v>
      </c>
      <c r="E3" s="34"/>
      <c r="F3" s="155"/>
      <c r="G3" s="155"/>
      <c r="H3" s="155"/>
      <c r="I3" s="155"/>
      <c r="J3" s="155"/>
      <c r="K3" s="155"/>
      <c r="L3" s="155"/>
      <c r="M3" s="155"/>
    </row>
    <row r="4" spans="1:13" ht="18.75" x14ac:dyDescent="0.15">
      <c r="B4" s="34"/>
      <c r="C4" s="271" t="s">
        <v>142</v>
      </c>
      <c r="D4" s="34"/>
      <c r="E4" s="34"/>
      <c r="F4" s="34"/>
      <c r="G4" s="34"/>
      <c r="H4" s="34"/>
      <c r="I4" s="34"/>
      <c r="J4" s="34"/>
      <c r="K4" s="35" t="s">
        <v>2</v>
      </c>
      <c r="L4" s="277"/>
      <c r="M4" s="277"/>
    </row>
    <row r="5" spans="1:13" ht="15" thickBot="1" x14ac:dyDescent="0.2">
      <c r="B5" s="36" t="s">
        <v>12</v>
      </c>
      <c r="C5" s="36"/>
    </row>
    <row r="6" spans="1:13" ht="24.95" customHeight="1" x14ac:dyDescent="0.15">
      <c r="B6" s="278" t="s">
        <v>13</v>
      </c>
      <c r="C6" s="279"/>
      <c r="D6" s="473"/>
      <c r="E6" s="474"/>
      <c r="F6" s="474"/>
      <c r="G6" s="474"/>
      <c r="H6" s="474"/>
      <c r="I6" s="474"/>
      <c r="J6" s="474"/>
      <c r="K6" s="474"/>
      <c r="L6" s="474"/>
      <c r="M6" s="475"/>
    </row>
    <row r="7" spans="1:13" ht="30" customHeight="1" x14ac:dyDescent="0.15">
      <c r="B7" s="283" t="s">
        <v>5</v>
      </c>
      <c r="C7" s="284"/>
      <c r="D7" s="476"/>
      <c r="E7" s="477"/>
      <c r="F7" s="477"/>
      <c r="G7" s="477"/>
      <c r="H7" s="477"/>
      <c r="I7" s="477"/>
      <c r="J7" s="477"/>
      <c r="K7" s="477"/>
      <c r="L7" s="477"/>
      <c r="M7" s="478"/>
    </row>
    <row r="8" spans="1:13" ht="24.95" customHeight="1" x14ac:dyDescent="0.15">
      <c r="B8" s="288" t="s">
        <v>13</v>
      </c>
      <c r="C8" s="289"/>
      <c r="D8" s="479"/>
      <c r="E8" s="480"/>
      <c r="F8" s="480"/>
      <c r="G8" s="480"/>
      <c r="H8" s="480"/>
      <c r="I8" s="480"/>
      <c r="J8" s="480"/>
      <c r="K8" s="480"/>
      <c r="L8" s="480"/>
      <c r="M8" s="481"/>
    </row>
    <row r="9" spans="1:13" ht="30" customHeight="1" x14ac:dyDescent="0.15">
      <c r="B9" s="293" t="s">
        <v>14</v>
      </c>
      <c r="C9" s="294"/>
      <c r="D9" s="482"/>
      <c r="E9" s="483"/>
      <c r="F9" s="483"/>
      <c r="G9" s="483"/>
      <c r="H9" s="483"/>
      <c r="I9" s="483"/>
      <c r="J9" s="483"/>
      <c r="K9" s="483"/>
      <c r="L9" s="483"/>
      <c r="M9" s="484"/>
    </row>
    <row r="10" spans="1:13" ht="24.95" customHeight="1" x14ac:dyDescent="0.15">
      <c r="B10" s="298" t="s">
        <v>15</v>
      </c>
      <c r="C10" s="299"/>
      <c r="D10" s="299"/>
      <c r="E10" s="299"/>
      <c r="F10" s="299"/>
      <c r="G10" s="299"/>
      <c r="H10" s="299"/>
      <c r="I10" s="299"/>
      <c r="J10" s="299"/>
      <c r="K10" s="299"/>
      <c r="L10" s="299"/>
      <c r="M10" s="300"/>
    </row>
    <row r="11" spans="1:13" ht="30" customHeight="1" x14ac:dyDescent="0.15">
      <c r="B11" s="273"/>
      <c r="C11" s="274"/>
      <c r="D11" s="274"/>
      <c r="E11" s="274"/>
      <c r="F11" s="274"/>
      <c r="G11" s="274"/>
      <c r="H11" s="274"/>
      <c r="I11" s="274"/>
      <c r="J11" s="274"/>
      <c r="K11" s="274"/>
      <c r="L11" s="274"/>
      <c r="M11" s="275"/>
    </row>
    <row r="12" spans="1:13" ht="24.95" customHeight="1" x14ac:dyDescent="0.15">
      <c r="B12" s="302" t="s">
        <v>200</v>
      </c>
      <c r="C12" s="303"/>
      <c r="D12" s="303"/>
      <c r="E12" s="303"/>
      <c r="F12" s="303"/>
      <c r="G12" s="303"/>
      <c r="H12" s="303"/>
      <c r="I12" s="303"/>
      <c r="J12" s="303"/>
      <c r="K12" s="303"/>
      <c r="L12" s="303"/>
      <c r="M12" s="304"/>
    </row>
    <row r="13" spans="1:13" ht="30" customHeight="1" x14ac:dyDescent="0.15">
      <c r="B13" s="305"/>
      <c r="C13" s="306"/>
      <c r="D13" s="306"/>
      <c r="E13" s="306"/>
      <c r="F13" s="306"/>
      <c r="G13" s="306"/>
      <c r="H13" s="306"/>
      <c r="I13" s="306"/>
      <c r="J13" s="306"/>
      <c r="K13" s="306"/>
      <c r="L13" s="306"/>
      <c r="M13" s="307"/>
    </row>
    <row r="14" spans="1:13" ht="24.95" customHeight="1" x14ac:dyDescent="0.15">
      <c r="B14" s="308" t="s">
        <v>237</v>
      </c>
      <c r="C14" s="309"/>
      <c r="D14" s="309"/>
      <c r="E14" s="309"/>
      <c r="F14" s="309"/>
      <c r="G14" s="309"/>
      <c r="H14" s="309"/>
      <c r="I14" s="309"/>
      <c r="J14" s="309"/>
      <c r="K14" s="309"/>
      <c r="L14" s="309"/>
      <c r="M14" s="310"/>
    </row>
    <row r="15" spans="1:13" ht="30" customHeight="1" thickBot="1" x14ac:dyDescent="0.2">
      <c r="B15" s="168" t="s">
        <v>17</v>
      </c>
      <c r="C15" s="313"/>
      <c r="D15" s="315"/>
      <c r="E15" s="313" t="s">
        <v>18</v>
      </c>
      <c r="F15" s="314"/>
      <c r="G15" s="314"/>
      <c r="H15" s="315"/>
      <c r="I15" s="485"/>
      <c r="J15" s="485"/>
      <c r="K15" s="485"/>
      <c r="L15" s="485"/>
      <c r="M15" s="486"/>
    </row>
    <row r="16" spans="1:13" ht="9.75" customHeight="1" x14ac:dyDescent="0.15">
      <c r="B16" s="101"/>
      <c r="C16" s="101"/>
      <c r="D16" s="118"/>
      <c r="E16" s="101"/>
      <c r="F16" s="101"/>
      <c r="G16" s="101"/>
      <c r="H16" s="101"/>
      <c r="I16" s="118"/>
      <c r="J16" s="118"/>
      <c r="K16" s="118"/>
      <c r="L16" s="118"/>
      <c r="M16" s="118"/>
    </row>
    <row r="17" spans="1:26" s="17" customFormat="1" ht="18" customHeight="1" x14ac:dyDescent="0.15">
      <c r="B17" s="18" t="s">
        <v>19</v>
      </c>
      <c r="C17" s="18"/>
      <c r="D17" s="255"/>
      <c r="E17" s="255"/>
      <c r="F17" s="255"/>
      <c r="G17" s="255"/>
      <c r="H17" s="255"/>
      <c r="I17" s="255"/>
      <c r="J17" s="255"/>
      <c r="K17" s="255"/>
      <c r="L17" s="255"/>
      <c r="M17" s="162"/>
    </row>
    <row r="18" spans="1:26" s="17" customFormat="1" ht="30.75" customHeight="1" x14ac:dyDescent="0.15">
      <c r="B18" s="161" t="s">
        <v>201</v>
      </c>
      <c r="C18" s="161"/>
      <c r="D18" s="162"/>
      <c r="E18" s="162"/>
      <c r="F18" s="162"/>
      <c r="G18" s="162"/>
      <c r="H18" s="162"/>
      <c r="I18" s="162"/>
      <c r="J18" s="163"/>
      <c r="K18" s="163"/>
      <c r="L18" s="162"/>
      <c r="M18" s="162"/>
    </row>
    <row r="19" spans="1:26" s="17" customFormat="1" ht="30.75" customHeight="1" x14ac:dyDescent="0.15">
      <c r="B19" s="161" t="s">
        <v>20</v>
      </c>
      <c r="C19" s="161"/>
      <c r="D19" s="162"/>
      <c r="E19" s="162"/>
      <c r="F19" s="162"/>
      <c r="G19" s="162"/>
      <c r="H19" s="162"/>
      <c r="I19" s="162"/>
      <c r="J19" s="163"/>
      <c r="K19" s="163"/>
      <c r="L19" s="162"/>
      <c r="M19" s="162"/>
    </row>
    <row r="20" spans="1:26" s="17" customFormat="1" ht="33.75" customHeight="1" x14ac:dyDescent="0.15">
      <c r="B20" s="487" t="s">
        <v>202</v>
      </c>
      <c r="C20" s="318"/>
      <c r="D20" s="319"/>
      <c r="E20" s="319"/>
      <c r="F20" s="319"/>
      <c r="G20" s="319"/>
      <c r="H20" s="319"/>
      <c r="I20" s="319"/>
      <c r="J20" s="319"/>
      <c r="K20" s="319"/>
      <c r="L20" s="319"/>
      <c r="M20" s="319"/>
    </row>
    <row r="21" spans="1:26" s="17" customFormat="1" ht="30.75" customHeight="1" x14ac:dyDescent="0.15">
      <c r="B21" s="161" t="s">
        <v>203</v>
      </c>
      <c r="C21" s="161"/>
      <c r="D21" s="162"/>
      <c r="E21" s="162"/>
      <c r="F21" s="162"/>
      <c r="G21" s="162"/>
      <c r="H21" s="162"/>
      <c r="I21" s="162"/>
      <c r="J21" s="163"/>
      <c r="K21" s="163"/>
      <c r="L21" s="162"/>
      <c r="M21" s="162"/>
    </row>
    <row r="22" spans="1:26" s="17" customFormat="1" ht="30.75" customHeight="1" x14ac:dyDescent="0.15">
      <c r="B22" s="161" t="s">
        <v>23</v>
      </c>
      <c r="C22" s="161"/>
      <c r="D22" s="162"/>
      <c r="E22" s="162"/>
      <c r="F22" s="162"/>
      <c r="G22" s="162"/>
      <c r="H22" s="162"/>
      <c r="I22" s="162"/>
      <c r="J22" s="163"/>
      <c r="K22" s="163"/>
      <c r="L22" s="162"/>
      <c r="M22" s="162"/>
    </row>
    <row r="23" spans="1:26" ht="14.25" x14ac:dyDescent="0.15">
      <c r="B23" s="1"/>
      <c r="C23" s="1"/>
      <c r="D23" s="1"/>
      <c r="E23" s="1"/>
      <c r="F23" s="1"/>
      <c r="G23" s="1"/>
      <c r="H23" s="1"/>
      <c r="I23" s="1"/>
      <c r="J23" s="1"/>
      <c r="K23" s="1"/>
      <c r="L23" s="1"/>
      <c r="M23" s="1"/>
    </row>
    <row r="24" spans="1:26" ht="14.25" x14ac:dyDescent="0.15">
      <c r="B24" s="36" t="s">
        <v>24</v>
      </c>
      <c r="C24" s="36"/>
      <c r="D24" s="1"/>
      <c r="E24" s="1"/>
      <c r="F24" s="1"/>
      <c r="G24" s="1"/>
      <c r="H24" s="1"/>
      <c r="I24" s="1"/>
      <c r="J24" s="1"/>
      <c r="K24" s="1"/>
      <c r="L24" s="1"/>
      <c r="M24" s="1"/>
    </row>
    <row r="25" spans="1:26" s="38" customFormat="1" ht="18" customHeight="1" x14ac:dyDescent="0.15">
      <c r="A25"/>
      <c r="B25" s="1" t="s">
        <v>204</v>
      </c>
      <c r="C25" s="1"/>
      <c r="D25" s="1"/>
      <c r="E25" s="164"/>
      <c r="F25" s="164"/>
      <c r="G25" s="164"/>
      <c r="H25" s="164"/>
      <c r="I25" s="164"/>
      <c r="J25" s="164"/>
      <c r="K25" s="164"/>
      <c r="L25" s="1"/>
      <c r="M25" s="1"/>
      <c r="O25"/>
      <c r="R25" s="39"/>
      <c r="S25" s="39"/>
      <c r="T25" s="39"/>
      <c r="U25" s="39"/>
      <c r="V25" s="39"/>
      <c r="W25" s="39"/>
      <c r="X25" s="39"/>
      <c r="Y25" s="39"/>
      <c r="Z25" s="39"/>
    </row>
    <row r="26" spans="1:26" s="38" customFormat="1" ht="18" customHeight="1" x14ac:dyDescent="0.15">
      <c r="A26"/>
      <c r="B26" s="1" t="s">
        <v>205</v>
      </c>
      <c r="C26" s="1"/>
      <c r="D26" s="1"/>
      <c r="E26" s="164"/>
      <c r="F26" s="164"/>
      <c r="G26" s="164"/>
      <c r="H26" s="164"/>
      <c r="I26" s="164"/>
      <c r="J26" s="164"/>
      <c r="K26" s="164"/>
      <c r="L26" s="1"/>
      <c r="M26" s="1"/>
      <c r="O26"/>
      <c r="R26" s="39"/>
      <c r="S26" s="39"/>
      <c r="T26" s="39"/>
      <c r="U26" s="39"/>
      <c r="V26" s="39"/>
      <c r="W26" s="39"/>
      <c r="X26" s="39"/>
      <c r="Y26" s="39"/>
      <c r="Z26" s="39"/>
    </row>
    <row r="27" spans="1:26" s="38" customFormat="1" ht="3" customHeight="1" x14ac:dyDescent="0.15">
      <c r="A27"/>
      <c r="B27" s="1"/>
      <c r="C27" s="1"/>
      <c r="D27" s="1"/>
      <c r="E27" s="164"/>
      <c r="F27" s="164"/>
      <c r="G27" s="164"/>
      <c r="H27" s="164"/>
      <c r="I27" s="164"/>
      <c r="J27" s="164"/>
      <c r="K27" s="164"/>
      <c r="L27" s="1"/>
      <c r="M27" s="1"/>
      <c r="O27"/>
      <c r="R27" s="39"/>
      <c r="S27" s="39"/>
      <c r="T27" s="39"/>
      <c r="U27" s="39"/>
      <c r="V27" s="39"/>
      <c r="W27" s="39"/>
      <c r="X27" s="39"/>
      <c r="Y27" s="39"/>
      <c r="Z27" s="39"/>
    </row>
    <row r="28" spans="1:26" s="38" customFormat="1" ht="18" customHeight="1" x14ac:dyDescent="0.15">
      <c r="A28"/>
      <c r="B28" s="256" t="s">
        <v>26</v>
      </c>
      <c r="C28" s="1" t="s">
        <v>27</v>
      </c>
      <c r="D28" s="1" t="s">
        <v>28</v>
      </c>
      <c r="E28" s="1"/>
      <c r="F28" s="1" t="s">
        <v>29</v>
      </c>
      <c r="G28" s="165"/>
      <c r="H28" s="166"/>
      <c r="I28" s="1"/>
      <c r="J28" s="1"/>
      <c r="K28" s="1"/>
      <c r="L28" s="1"/>
      <c r="M28" s="1"/>
      <c r="O28"/>
      <c r="R28" s="39" t="b">
        <v>0</v>
      </c>
      <c r="S28" s="39"/>
      <c r="T28" s="39"/>
      <c r="U28" s="39"/>
      <c r="V28" s="39"/>
      <c r="W28" s="39"/>
      <c r="X28" s="39"/>
      <c r="Y28" s="39"/>
      <c r="Z28" s="39"/>
    </row>
    <row r="29" spans="1:26" s="38" customFormat="1" ht="18" customHeight="1" x14ac:dyDescent="0.15">
      <c r="A29"/>
      <c r="B29" s="165"/>
      <c r="C29" s="1" t="s">
        <v>30</v>
      </c>
      <c r="D29" s="96" t="s">
        <v>31</v>
      </c>
      <c r="E29" s="1"/>
      <c r="F29" s="1" t="s">
        <v>8</v>
      </c>
      <c r="G29" s="1"/>
      <c r="H29" s="1"/>
      <c r="I29" s="1" t="s">
        <v>9</v>
      </c>
      <c r="J29" s="1"/>
      <c r="K29" s="1"/>
      <c r="L29" s="1"/>
      <c r="M29" s="1"/>
      <c r="O29"/>
      <c r="R29" s="39" t="b">
        <v>0</v>
      </c>
      <c r="S29" s="39"/>
      <c r="T29" s="39"/>
      <c r="U29" s="39"/>
      <c r="V29" s="39"/>
      <c r="W29" s="39"/>
      <c r="X29" s="39"/>
      <c r="Y29" s="39"/>
      <c r="Z29" s="39"/>
    </row>
    <row r="30" spans="1:26" s="38" customFormat="1" ht="11.25" customHeight="1" x14ac:dyDescent="0.15">
      <c r="A30"/>
      <c r="B30" s="165"/>
      <c r="C30" s="165"/>
      <c r="D30" s="1"/>
      <c r="E30" s="1"/>
      <c r="F30" s="1"/>
      <c r="G30" s="1"/>
      <c r="H30" s="1"/>
      <c r="I30" s="1"/>
      <c r="J30" s="1"/>
      <c r="K30" s="1"/>
      <c r="L30" s="1"/>
      <c r="M30" s="1"/>
      <c r="O30"/>
      <c r="R30" s="39" t="b">
        <v>0</v>
      </c>
      <c r="S30" s="39"/>
      <c r="T30" s="39"/>
      <c r="U30" s="39"/>
      <c r="V30" s="39"/>
      <c r="W30" s="39"/>
      <c r="X30" s="39"/>
      <c r="Y30" s="39"/>
      <c r="Z30" s="39"/>
    </row>
    <row r="31" spans="1:26" s="38" customFormat="1" ht="20.100000000000001" customHeight="1" x14ac:dyDescent="0.15">
      <c r="A31"/>
      <c r="B31" s="2" t="s">
        <v>33</v>
      </c>
      <c r="C31" s="488"/>
      <c r="D31" s="489"/>
      <c r="E31" s="489"/>
      <c r="F31" s="489"/>
      <c r="G31" s="489"/>
      <c r="H31" s="489"/>
      <c r="I31" s="489"/>
      <c r="J31" s="490"/>
      <c r="K31" s="1"/>
      <c r="L31" s="1"/>
      <c r="M31" s="1"/>
      <c r="O31"/>
      <c r="R31" s="39" t="b">
        <v>0</v>
      </c>
      <c r="S31" s="39"/>
      <c r="T31" s="39"/>
      <c r="U31" s="39"/>
      <c r="V31" s="39"/>
      <c r="W31" s="39"/>
      <c r="X31" s="39"/>
      <c r="Y31" s="39"/>
      <c r="Z31" s="39"/>
    </row>
    <row r="32" spans="1:26" s="38" customFormat="1" ht="14.25" x14ac:dyDescent="0.15">
      <c r="A32"/>
      <c r="B32" s="1"/>
      <c r="C32" s="1"/>
      <c r="D32" s="1"/>
      <c r="E32" s="1"/>
      <c r="F32" s="1"/>
      <c r="G32" s="1"/>
      <c r="H32" s="166"/>
      <c r="I32" s="1"/>
      <c r="J32" s="1"/>
      <c r="K32" s="1"/>
      <c r="L32" s="1"/>
      <c r="M32" s="1"/>
      <c r="O32"/>
      <c r="R32" s="39" t="b">
        <v>0</v>
      </c>
      <c r="S32" s="39"/>
      <c r="T32" s="39"/>
      <c r="U32" s="39"/>
      <c r="V32" s="39"/>
      <c r="W32" s="39"/>
      <c r="X32" s="39"/>
      <c r="Y32" s="39"/>
      <c r="Z32" s="39"/>
    </row>
    <row r="33" spans="1:26" s="38" customFormat="1" ht="24.95" customHeight="1" x14ac:dyDescent="0.15">
      <c r="A33"/>
      <c r="B33" s="2" t="s">
        <v>34</v>
      </c>
      <c r="C33" s="491"/>
      <c r="D33" s="492"/>
      <c r="E33" s="492"/>
      <c r="F33" s="492"/>
      <c r="G33" s="492"/>
      <c r="H33" s="492"/>
      <c r="I33" s="492"/>
      <c r="J33" s="492"/>
      <c r="K33" s="492"/>
      <c r="L33" s="492"/>
      <c r="M33" s="493"/>
      <c r="N33" s="104"/>
      <c r="O33" s="104"/>
      <c r="R33" s="39" t="b">
        <v>0</v>
      </c>
      <c r="S33" s="39"/>
      <c r="T33" s="39"/>
      <c r="U33" s="39"/>
      <c r="V33" s="39"/>
      <c r="W33" s="39"/>
      <c r="X33" s="39"/>
      <c r="Y33" s="39"/>
      <c r="Z33" s="39"/>
    </row>
    <row r="34" spans="1:26" s="38" customFormat="1" ht="24.95" customHeight="1" x14ac:dyDescent="0.15">
      <c r="A34"/>
      <c r="B34" s="1"/>
      <c r="C34" s="494"/>
      <c r="D34" s="495"/>
      <c r="E34" s="495"/>
      <c r="F34" s="495"/>
      <c r="G34" s="495"/>
      <c r="H34" s="495"/>
      <c r="I34" s="495"/>
      <c r="J34" s="495"/>
      <c r="K34" s="495"/>
      <c r="L34" s="495"/>
      <c r="M34" s="496"/>
      <c r="N34" s="104"/>
      <c r="O34" s="104"/>
      <c r="R34" s="39" t="b">
        <v>0</v>
      </c>
      <c r="S34" s="39"/>
      <c r="T34" s="39"/>
      <c r="U34" s="39"/>
      <c r="V34" s="39"/>
      <c r="W34" s="39"/>
      <c r="X34" s="39"/>
      <c r="Y34" s="39"/>
      <c r="Z34" s="39"/>
    </row>
    <row r="35" spans="1:26" s="38" customFormat="1" ht="24.95" customHeight="1" x14ac:dyDescent="0.15">
      <c r="A35"/>
      <c r="B35" s="1"/>
      <c r="C35" s="497"/>
      <c r="D35" s="498"/>
      <c r="E35" s="498"/>
      <c r="F35" s="498"/>
      <c r="G35" s="498"/>
      <c r="H35" s="498"/>
      <c r="I35" s="498"/>
      <c r="J35" s="498"/>
      <c r="K35" s="498"/>
      <c r="L35" s="498"/>
      <c r="M35" s="499"/>
      <c r="N35" s="104"/>
      <c r="O35" s="104"/>
      <c r="R35" s="39" t="b">
        <v>0</v>
      </c>
      <c r="S35" s="39"/>
      <c r="T35" s="39"/>
      <c r="U35" s="39"/>
      <c r="V35" s="39"/>
      <c r="W35" s="39"/>
      <c r="X35" s="39"/>
      <c r="Y35" s="39"/>
      <c r="Z35" s="39"/>
    </row>
    <row r="36" spans="1:26" s="38" customFormat="1" ht="18.75" customHeight="1" x14ac:dyDescent="0.15">
      <c r="A36"/>
      <c r="B36" s="1"/>
      <c r="C36" s="3"/>
      <c r="D36" s="3"/>
      <c r="E36" s="3"/>
      <c r="F36" s="3"/>
      <c r="G36" s="3"/>
      <c r="H36" s="3"/>
      <c r="I36" s="3"/>
      <c r="J36" s="3"/>
      <c r="K36" s="3"/>
      <c r="L36" s="3"/>
      <c r="M36" s="3"/>
      <c r="N36" s="104"/>
      <c r="O36" s="104"/>
      <c r="R36" s="39"/>
      <c r="S36" s="39"/>
      <c r="T36" s="39"/>
      <c r="U36" s="39"/>
      <c r="V36" s="39"/>
      <c r="W36" s="39"/>
      <c r="X36" s="39"/>
      <c r="Y36" s="39"/>
      <c r="Z36" s="39"/>
    </row>
    <row r="37" spans="1:26" s="38" customFormat="1" ht="18" customHeight="1" x14ac:dyDescent="0.15">
      <c r="A37"/>
      <c r="B37" s="1" t="s">
        <v>206</v>
      </c>
      <c r="C37" s="3" t="s">
        <v>155</v>
      </c>
      <c r="D37" s="2" t="s">
        <v>156</v>
      </c>
      <c r="E37" s="3" t="s">
        <v>157</v>
      </c>
      <c r="F37" s="3" t="s">
        <v>0</v>
      </c>
      <c r="G37" s="495" t="s">
        <v>158</v>
      </c>
      <c r="H37" s="495"/>
      <c r="I37" s="3"/>
      <c r="J37" s="3"/>
      <c r="K37" s="3"/>
      <c r="L37" s="3"/>
      <c r="M37" s="3"/>
      <c r="N37" s="104"/>
      <c r="O37" s="104"/>
      <c r="R37" s="39"/>
      <c r="S37" s="39"/>
      <c r="T37" s="39"/>
      <c r="U37" s="39"/>
      <c r="V37" s="39"/>
      <c r="W37" s="39"/>
      <c r="X37" s="39"/>
      <c r="Y37" s="39"/>
      <c r="Z37" s="39"/>
    </row>
    <row r="38" spans="1:26" s="38" customFormat="1" ht="18" customHeight="1" x14ac:dyDescent="0.15">
      <c r="A38"/>
      <c r="B38" s="1"/>
      <c r="C38" s="2" t="s">
        <v>207</v>
      </c>
      <c r="D38" s="2"/>
      <c r="E38" s="3"/>
      <c r="F38" s="3"/>
      <c r="G38" s="3"/>
      <c r="H38" s="3"/>
      <c r="I38" s="3"/>
      <c r="J38" s="3"/>
      <c r="K38" s="3"/>
      <c r="L38" s="3"/>
      <c r="M38" s="3"/>
      <c r="N38" s="104"/>
      <c r="O38" s="104"/>
      <c r="R38" s="39"/>
      <c r="S38" s="39"/>
      <c r="T38" s="39"/>
      <c r="U38" s="39"/>
      <c r="V38" s="39"/>
      <c r="W38" s="39"/>
      <c r="X38" s="39"/>
      <c r="Y38" s="39"/>
      <c r="Z38" s="39"/>
    </row>
    <row r="39" spans="1:26" s="38" customFormat="1" ht="18" customHeight="1" x14ac:dyDescent="0.15">
      <c r="A39"/>
      <c r="B39" s="1"/>
      <c r="C39" s="2" t="s">
        <v>208</v>
      </c>
      <c r="D39" s="2"/>
      <c r="E39" s="3"/>
      <c r="F39" s="3"/>
      <c r="G39" s="3"/>
      <c r="H39" s="3"/>
      <c r="I39" s="3"/>
      <c r="J39" s="3"/>
      <c r="K39" s="3"/>
      <c r="L39" s="3"/>
      <c r="M39" s="3"/>
      <c r="N39" s="104"/>
      <c r="O39" s="104"/>
      <c r="R39" s="39"/>
      <c r="S39" s="39"/>
      <c r="T39" s="39"/>
      <c r="U39" s="39"/>
      <c r="V39" s="39"/>
      <c r="W39" s="39"/>
      <c r="X39" s="39"/>
      <c r="Y39" s="39"/>
      <c r="Z39" s="39"/>
    </row>
    <row r="40" spans="1:26" s="38" customFormat="1" ht="18" customHeight="1" x14ac:dyDescent="0.15">
      <c r="A40"/>
      <c r="B40" s="1"/>
      <c r="C40" s="2" t="s">
        <v>209</v>
      </c>
      <c r="D40" s="2"/>
      <c r="E40" s="3"/>
      <c r="F40" s="3"/>
      <c r="G40" s="3"/>
      <c r="H40" s="3"/>
      <c r="I40" s="3"/>
      <c r="J40" s="3"/>
      <c r="K40" s="3"/>
      <c r="L40" s="3"/>
      <c r="M40" s="3"/>
      <c r="N40" s="104"/>
      <c r="O40" s="104"/>
      <c r="R40" s="39"/>
      <c r="S40" s="39"/>
      <c r="T40" s="39"/>
      <c r="U40" s="39"/>
      <c r="V40" s="39"/>
      <c r="W40" s="39"/>
      <c r="X40" s="39"/>
      <c r="Y40" s="39"/>
      <c r="Z40" s="39"/>
    </row>
    <row r="41" spans="1:26" s="38" customFormat="1" ht="12" customHeight="1" x14ac:dyDescent="0.15">
      <c r="A41"/>
      <c r="B41" s="1"/>
      <c r="C41" s="3"/>
      <c r="D41" s="2"/>
      <c r="E41" s="3"/>
      <c r="F41" s="3"/>
      <c r="G41" s="3"/>
      <c r="H41" s="3"/>
      <c r="I41" s="3"/>
      <c r="J41" s="3"/>
      <c r="K41" s="3"/>
      <c r="L41" s="3"/>
      <c r="M41" s="3"/>
      <c r="N41" s="104"/>
      <c r="O41" s="104"/>
      <c r="R41" s="39"/>
      <c r="S41" s="39"/>
      <c r="T41" s="39"/>
      <c r="U41" s="39"/>
      <c r="V41" s="39"/>
      <c r="W41" s="39"/>
      <c r="X41" s="39"/>
      <c r="Y41" s="39"/>
      <c r="Z41" s="39"/>
    </row>
    <row r="42" spans="1:26" s="38" customFormat="1" ht="18" customHeight="1" x14ac:dyDescent="0.15">
      <c r="A42"/>
      <c r="B42" s="1"/>
      <c r="C42" s="104" t="s">
        <v>210</v>
      </c>
      <c r="D42" s="3"/>
      <c r="E42" s="3"/>
      <c r="F42" s="3"/>
      <c r="G42" s="3"/>
      <c r="H42" s="3"/>
      <c r="I42" s="3"/>
      <c r="J42" s="3"/>
      <c r="K42" s="3"/>
      <c r="L42" s="3"/>
      <c r="M42" s="3"/>
      <c r="N42" s="104"/>
      <c r="O42" s="104"/>
      <c r="R42" s="39"/>
      <c r="S42" s="39"/>
      <c r="T42" s="39"/>
      <c r="U42" s="39"/>
      <c r="V42" s="39"/>
      <c r="W42" s="39"/>
      <c r="X42" s="39"/>
      <c r="Y42" s="39"/>
      <c r="Z42" s="39"/>
    </row>
    <row r="43" spans="1:26" s="38" customFormat="1" ht="18" customHeight="1" x14ac:dyDescent="0.15">
      <c r="A43"/>
      <c r="B43" s="1"/>
      <c r="C43" s="104" t="s">
        <v>211</v>
      </c>
      <c r="D43" s="3"/>
      <c r="E43" s="3"/>
      <c r="F43" s="3"/>
      <c r="G43" s="3"/>
      <c r="H43" s="3"/>
      <c r="I43" s="3"/>
      <c r="J43" s="3"/>
      <c r="K43" s="3"/>
      <c r="L43" s="3"/>
      <c r="M43" s="3"/>
      <c r="N43" s="104"/>
      <c r="O43" s="104"/>
      <c r="R43" s="39"/>
      <c r="S43" s="39"/>
      <c r="T43" s="39"/>
      <c r="U43" s="39"/>
      <c r="V43" s="39"/>
      <c r="W43" s="39"/>
      <c r="X43" s="39"/>
      <c r="Y43" s="39"/>
      <c r="Z43" s="39"/>
    </row>
    <row r="44" spans="1:26" s="38" customFormat="1" ht="9.75" customHeight="1" x14ac:dyDescent="0.15">
      <c r="A44"/>
      <c r="B44" s="1"/>
      <c r="C44" s="2"/>
      <c r="D44" s="3"/>
      <c r="E44" s="3"/>
      <c r="F44" s="3"/>
      <c r="G44" s="3"/>
      <c r="H44" s="3"/>
      <c r="I44" s="3"/>
      <c r="J44" s="3"/>
      <c r="K44" s="3"/>
      <c r="L44" s="3"/>
      <c r="M44" s="3"/>
      <c r="N44" s="104"/>
      <c r="O44" s="104"/>
      <c r="R44" s="39"/>
      <c r="S44" s="39"/>
      <c r="T44" s="39"/>
      <c r="U44" s="39"/>
      <c r="V44" s="39"/>
      <c r="W44" s="39"/>
      <c r="X44" s="39"/>
      <c r="Y44" s="39"/>
      <c r="Z44" s="39"/>
    </row>
    <row r="45" spans="1:26" s="38" customFormat="1" ht="18" customHeight="1" x14ac:dyDescent="0.15">
      <c r="A45"/>
      <c r="B45" s="1"/>
      <c r="C45" s="2" t="s">
        <v>212</v>
      </c>
      <c r="D45" s="3"/>
      <c r="E45" s="3"/>
      <c r="F45" s="3"/>
      <c r="G45" s="3"/>
      <c r="H45" s="3"/>
      <c r="I45" s="3"/>
      <c r="J45" s="3"/>
      <c r="K45" s="3"/>
      <c r="L45" s="3"/>
      <c r="M45" s="3"/>
      <c r="N45" s="104"/>
      <c r="O45" s="104"/>
      <c r="R45" s="39"/>
      <c r="S45" s="39"/>
      <c r="T45" s="39"/>
      <c r="U45" s="39"/>
      <c r="V45" s="39"/>
      <c r="W45" s="39"/>
      <c r="X45" s="39"/>
      <c r="Y45" s="39"/>
      <c r="Z45" s="39"/>
    </row>
    <row r="46" spans="1:26" s="38" customFormat="1" ht="18.75" customHeight="1" x14ac:dyDescent="0.15">
      <c r="A46"/>
      <c r="B46" s="1"/>
      <c r="C46" s="3"/>
      <c r="D46" s="3"/>
      <c r="E46" s="3"/>
      <c r="F46" s="3"/>
      <c r="G46" s="3"/>
      <c r="H46" s="3"/>
      <c r="I46" s="3"/>
      <c r="J46" s="3"/>
      <c r="K46" s="3"/>
      <c r="L46" s="3"/>
      <c r="M46" s="3"/>
      <c r="N46" s="104"/>
      <c r="O46" s="104"/>
      <c r="R46" s="39"/>
      <c r="S46" s="39"/>
      <c r="T46" s="39"/>
      <c r="U46" s="39"/>
      <c r="V46" s="39"/>
      <c r="W46" s="39"/>
      <c r="X46" s="39"/>
      <c r="Y46" s="39"/>
      <c r="Z46" s="39"/>
    </row>
    <row r="47" spans="1:26" ht="14.25" x14ac:dyDescent="0.15">
      <c r="B47" s="166" t="s">
        <v>35</v>
      </c>
      <c r="C47" s="166"/>
      <c r="D47" s="1"/>
      <c r="E47" s="1"/>
      <c r="F47" s="1"/>
      <c r="G47" s="1"/>
      <c r="H47" s="1"/>
      <c r="I47" s="1"/>
      <c r="J47" s="1"/>
      <c r="K47" s="1"/>
      <c r="L47" s="1"/>
      <c r="M47" s="1"/>
      <c r="Q47" s="17"/>
      <c r="R47" t="b">
        <v>0</v>
      </c>
    </row>
    <row r="48" spans="1:26" ht="18.75" customHeight="1" x14ac:dyDescent="0.15">
      <c r="B48" s="500" t="s">
        <v>36</v>
      </c>
      <c r="C48" s="501"/>
      <c r="D48" s="501"/>
      <c r="E48" s="501"/>
      <c r="F48" s="257"/>
      <c r="G48" s="500" t="s">
        <v>37</v>
      </c>
      <c r="H48" s="501"/>
      <c r="I48" s="501"/>
      <c r="J48" s="501"/>
      <c r="K48" s="501"/>
      <c r="L48" s="501"/>
      <c r="M48" s="502"/>
      <c r="Q48" s="17"/>
      <c r="R48" t="b">
        <v>0</v>
      </c>
    </row>
    <row r="49" spans="2:26" ht="18.75" customHeight="1" x14ac:dyDescent="0.15">
      <c r="B49" s="258"/>
      <c r="C49" s="259"/>
      <c r="D49" s="260"/>
      <c r="E49" s="259"/>
      <c r="F49" s="257"/>
      <c r="G49" s="258"/>
      <c r="H49" s="259"/>
      <c r="I49" s="259"/>
      <c r="J49" s="259"/>
      <c r="K49" s="259"/>
      <c r="L49" s="259"/>
      <c r="M49" s="261"/>
      <c r="Q49" s="17"/>
      <c r="R49" t="b">
        <v>0</v>
      </c>
    </row>
    <row r="50" spans="2:26" ht="18.75" customHeight="1" x14ac:dyDescent="0.15">
      <c r="B50" s="257"/>
      <c r="C50" s="1"/>
      <c r="D50" s="1"/>
      <c r="E50" s="1"/>
      <c r="F50" s="257"/>
      <c r="G50" s="257"/>
      <c r="H50" s="1"/>
      <c r="I50" s="1"/>
      <c r="J50" s="1"/>
      <c r="K50" s="1"/>
      <c r="L50" s="1"/>
      <c r="M50" s="262"/>
      <c r="Q50" s="17"/>
      <c r="R50" t="b">
        <v>0</v>
      </c>
    </row>
    <row r="51" spans="2:26" ht="14.25" x14ac:dyDescent="0.15">
      <c r="B51" s="257"/>
      <c r="C51" s="1"/>
      <c r="D51" s="1"/>
      <c r="E51" s="1"/>
      <c r="F51" s="257"/>
      <c r="G51" s="257"/>
      <c r="H51" s="1"/>
      <c r="I51" s="1"/>
      <c r="J51" s="1"/>
      <c r="K51" s="1"/>
      <c r="L51" s="1"/>
      <c r="M51" s="262"/>
      <c r="Q51" s="17"/>
      <c r="R51" s="301"/>
      <c r="S51" s="301"/>
      <c r="T51" s="301"/>
      <c r="U51" s="301"/>
      <c r="V51" s="301"/>
      <c r="W51" s="301"/>
      <c r="X51" s="301"/>
      <c r="Y51" s="301"/>
      <c r="Z51" s="301"/>
    </row>
    <row r="52" spans="2:26" ht="18.75" customHeight="1" x14ac:dyDescent="0.15">
      <c r="B52" s="257"/>
      <c r="C52" s="1"/>
      <c r="D52" s="166"/>
      <c r="E52" s="1"/>
      <c r="F52" s="257"/>
      <c r="G52" s="257"/>
      <c r="H52" s="1"/>
      <c r="I52" s="1"/>
      <c r="J52" s="1"/>
      <c r="K52" s="1"/>
      <c r="L52" s="1"/>
      <c r="M52" s="262"/>
      <c r="Q52" s="17"/>
    </row>
    <row r="53" spans="2:26" ht="18.75" customHeight="1" x14ac:dyDescent="0.15">
      <c r="B53" s="482" t="s">
        <v>38</v>
      </c>
      <c r="C53" s="483"/>
      <c r="D53" s="483"/>
      <c r="E53" s="483"/>
      <c r="F53" s="257"/>
      <c r="G53" s="482" t="s">
        <v>39</v>
      </c>
      <c r="H53" s="483"/>
      <c r="I53" s="483"/>
      <c r="J53" s="483"/>
      <c r="K53" s="483"/>
      <c r="L53" s="483"/>
      <c r="M53" s="503"/>
      <c r="Q53" s="17"/>
    </row>
    <row r="54" spans="2:26" ht="14.25" customHeight="1" x14ac:dyDescent="0.15">
      <c r="B54" s="1"/>
      <c r="C54" s="1"/>
      <c r="D54" s="1"/>
      <c r="E54" s="231"/>
      <c r="F54" s="231"/>
      <c r="G54" s="231"/>
      <c r="H54" s="231"/>
      <c r="I54" s="231"/>
      <c r="J54" s="231"/>
      <c r="K54" s="231"/>
      <c r="L54" s="1"/>
      <c r="M54" s="1"/>
      <c r="Q54" s="17"/>
    </row>
    <row r="55" spans="2:26" ht="14.25" x14ac:dyDescent="0.15">
      <c r="B55" s="167" t="s">
        <v>40</v>
      </c>
      <c r="C55" s="167"/>
      <c r="D55" s="1"/>
      <c r="E55" s="1"/>
      <c r="F55" s="1"/>
      <c r="G55" s="1"/>
      <c r="H55" s="1"/>
      <c r="I55" s="1"/>
      <c r="J55" s="1"/>
      <c r="K55" s="1"/>
      <c r="L55" s="1"/>
      <c r="M55" s="1"/>
      <c r="Q55" s="17"/>
    </row>
    <row r="56" spans="2:26" ht="80.099999999999994" customHeight="1" x14ac:dyDescent="0.15">
      <c r="B56" s="471"/>
      <c r="C56" s="471"/>
      <c r="D56" s="471"/>
      <c r="E56" s="471"/>
      <c r="F56" s="471"/>
      <c r="G56" s="471"/>
      <c r="H56" s="471"/>
      <c r="I56" s="471"/>
      <c r="J56" s="471"/>
      <c r="K56" s="471"/>
      <c r="L56" s="471"/>
      <c r="M56" s="471"/>
      <c r="Q56" s="17"/>
    </row>
    <row r="57" spans="2:26" ht="6" customHeight="1" x14ac:dyDescent="0.15">
      <c r="B57" s="1"/>
      <c r="C57" s="1"/>
      <c r="D57" s="1"/>
      <c r="E57" s="231"/>
      <c r="F57" s="231"/>
      <c r="G57" s="231"/>
      <c r="H57" s="231"/>
      <c r="I57" s="231"/>
      <c r="J57" s="231"/>
      <c r="K57" s="231"/>
      <c r="L57" s="1"/>
      <c r="M57" s="1"/>
      <c r="Q57" s="17"/>
    </row>
    <row r="58" spans="2:26" ht="14.25" x14ac:dyDescent="0.15">
      <c r="B58" s="166" t="s">
        <v>213</v>
      </c>
      <c r="C58" s="166"/>
      <c r="D58" s="1"/>
      <c r="E58" s="1"/>
      <c r="F58" s="1"/>
      <c r="G58" s="1"/>
      <c r="H58" s="1"/>
      <c r="I58" s="1"/>
      <c r="J58" s="1"/>
      <c r="K58" s="1"/>
      <c r="L58" s="1"/>
      <c r="M58" s="1"/>
      <c r="Q58" s="17"/>
      <c r="R58" s="301"/>
      <c r="S58" s="301"/>
      <c r="T58" s="301"/>
      <c r="U58" s="301"/>
      <c r="V58" s="301"/>
      <c r="W58" s="301"/>
      <c r="X58" s="301"/>
      <c r="Y58" s="301"/>
      <c r="Z58" s="301"/>
    </row>
    <row r="59" spans="2:26" ht="80.099999999999994" customHeight="1" x14ac:dyDescent="0.15">
      <c r="B59" s="471"/>
      <c r="C59" s="471"/>
      <c r="D59" s="471"/>
      <c r="E59" s="471"/>
      <c r="F59" s="471"/>
      <c r="G59" s="471"/>
      <c r="H59" s="471"/>
      <c r="I59" s="471"/>
      <c r="J59" s="471"/>
      <c r="K59" s="471"/>
      <c r="L59" s="471"/>
      <c r="M59" s="471"/>
    </row>
    <row r="60" spans="2:26" ht="6" customHeight="1" x14ac:dyDescent="0.15">
      <c r="B60" s="1"/>
      <c r="C60" s="1"/>
      <c r="D60" s="1"/>
      <c r="E60" s="231"/>
      <c r="F60" s="231"/>
      <c r="G60" s="231"/>
      <c r="H60" s="231"/>
      <c r="I60" s="231"/>
      <c r="J60" s="231"/>
      <c r="K60" s="231"/>
      <c r="L60" s="1"/>
      <c r="M60" s="1"/>
    </row>
    <row r="61" spans="2:26" ht="14.25" x14ac:dyDescent="0.15">
      <c r="B61" s="166" t="s">
        <v>214</v>
      </c>
      <c r="C61" s="166"/>
      <c r="D61" s="1"/>
      <c r="E61" s="1"/>
      <c r="F61" s="1"/>
      <c r="G61" s="1"/>
      <c r="H61" s="1"/>
      <c r="I61" s="1"/>
      <c r="J61" s="1"/>
      <c r="K61" s="1"/>
      <c r="L61" s="1"/>
      <c r="M61" s="1"/>
      <c r="Q61" s="17"/>
      <c r="R61" s="301"/>
      <c r="S61" s="301"/>
      <c r="T61" s="301"/>
      <c r="U61" s="301"/>
      <c r="V61" s="301"/>
      <c r="W61" s="301"/>
      <c r="X61" s="301"/>
      <c r="Y61" s="301"/>
      <c r="Z61" s="301"/>
    </row>
    <row r="62" spans="2:26" ht="80.099999999999994" customHeight="1" x14ac:dyDescent="0.15">
      <c r="B62" s="471"/>
      <c r="C62" s="471"/>
      <c r="D62" s="471"/>
      <c r="E62" s="471"/>
      <c r="F62" s="471"/>
      <c r="G62" s="471"/>
      <c r="H62" s="471"/>
      <c r="I62" s="471"/>
      <c r="J62" s="471"/>
      <c r="K62" s="471"/>
      <c r="L62" s="471"/>
      <c r="M62" s="471"/>
    </row>
    <row r="63" spans="2:26" ht="6" customHeight="1" x14ac:dyDescent="0.15">
      <c r="E63" s="105"/>
      <c r="F63" s="105"/>
      <c r="G63" s="105"/>
      <c r="H63" s="105"/>
      <c r="I63" s="105"/>
      <c r="J63" s="105"/>
      <c r="K63" s="105"/>
    </row>
    <row r="64" spans="2:26" s="45" customFormat="1" ht="18.75" customHeight="1" x14ac:dyDescent="0.15">
      <c r="B64" s="1" t="s">
        <v>215</v>
      </c>
      <c r="C64" s="1"/>
      <c r="D64" s="165"/>
      <c r="E64" s="165"/>
      <c r="F64" s="165"/>
      <c r="G64" s="165"/>
      <c r="H64" s="165"/>
      <c r="I64" s="165"/>
      <c r="J64" s="165"/>
      <c r="K64" s="165"/>
      <c r="L64" s="165"/>
      <c r="M64" s="165"/>
    </row>
    <row r="65" spans="2:13" s="45" customFormat="1" ht="9.75" customHeight="1" x14ac:dyDescent="0.15">
      <c r="B65" s="1"/>
      <c r="C65" s="1"/>
      <c r="D65" s="165"/>
      <c r="E65" s="165"/>
      <c r="F65" s="165"/>
      <c r="G65" s="165"/>
      <c r="H65" s="165"/>
      <c r="I65" s="165"/>
      <c r="J65" s="165"/>
      <c r="K65" s="165"/>
      <c r="L65" s="165"/>
      <c r="M65" s="165"/>
    </row>
    <row r="66" spans="2:13" s="45" customFormat="1" ht="14.25" x14ac:dyDescent="0.15">
      <c r="B66" s="166" t="s">
        <v>216</v>
      </c>
      <c r="C66" s="166"/>
      <c r="D66" s="123"/>
      <c r="E66" s="165"/>
      <c r="F66" s="165"/>
      <c r="G66" s="165"/>
      <c r="H66" s="165"/>
      <c r="I66" s="165"/>
      <c r="J66" s="165"/>
      <c r="K66" s="165"/>
      <c r="L66" s="165"/>
      <c r="M66" s="165"/>
    </row>
    <row r="67" spans="2:13" s="45" customFormat="1" ht="18.75" customHeight="1" x14ac:dyDescent="0.15">
      <c r="B67" s="357" t="s">
        <v>44</v>
      </c>
      <c r="C67" s="358"/>
      <c r="D67" s="358" t="s">
        <v>45</v>
      </c>
      <c r="E67" s="361" t="s">
        <v>46</v>
      </c>
      <c r="F67" s="362"/>
      <c r="G67" s="362"/>
      <c r="H67" s="362"/>
      <c r="I67" s="363"/>
      <c r="J67" s="337" t="s">
        <v>47</v>
      </c>
      <c r="K67" s="504" t="s">
        <v>48</v>
      </c>
      <c r="L67" s="364" t="s">
        <v>49</v>
      </c>
      <c r="M67" s="165"/>
    </row>
    <row r="68" spans="2:13" s="45" customFormat="1" ht="20.100000000000001" customHeight="1" x14ac:dyDescent="0.15">
      <c r="B68" s="359"/>
      <c r="C68" s="360"/>
      <c r="D68" s="360"/>
      <c r="E68" s="266" t="s">
        <v>50</v>
      </c>
      <c r="F68" s="339" t="s">
        <v>51</v>
      </c>
      <c r="G68" s="340"/>
      <c r="H68" s="340"/>
      <c r="I68" s="341"/>
      <c r="J68" s="338"/>
      <c r="K68" s="505"/>
      <c r="L68" s="472"/>
      <c r="M68" s="165"/>
    </row>
    <row r="69" spans="2:13" s="45" customFormat="1" ht="20.100000000000001" customHeight="1" x14ac:dyDescent="0.15">
      <c r="B69" s="342" t="s">
        <v>52</v>
      </c>
      <c r="C69" s="175" t="s">
        <v>53</v>
      </c>
      <c r="D69" s="176"/>
      <c r="E69" s="177"/>
      <c r="F69" s="345">
        <f>E69*12</f>
        <v>0</v>
      </c>
      <c r="G69" s="346"/>
      <c r="H69" s="346"/>
      <c r="I69" s="347"/>
      <c r="J69" s="178"/>
      <c r="K69" s="179">
        <f>$D$69*$F$69*$J$69/60</f>
        <v>0</v>
      </c>
      <c r="L69" s="180" t="e">
        <f>($F$69*$J$69/60)/$D$69</f>
        <v>#DIV/0!</v>
      </c>
      <c r="M69" s="165"/>
    </row>
    <row r="70" spans="2:13" s="45" customFormat="1" ht="20.100000000000001" customHeight="1" x14ac:dyDescent="0.15">
      <c r="B70" s="343"/>
      <c r="C70" s="181" t="s">
        <v>54</v>
      </c>
      <c r="D70" s="182"/>
      <c r="E70" s="183"/>
      <c r="F70" s="348">
        <f t="shared" ref="F70:F79" si="0">E70*12</f>
        <v>0</v>
      </c>
      <c r="G70" s="349"/>
      <c r="H70" s="349"/>
      <c r="I70" s="350"/>
      <c r="J70" s="184"/>
      <c r="K70" s="185">
        <f>$D$70*$F$70*$J$70/60</f>
        <v>0</v>
      </c>
      <c r="L70" s="186" t="e">
        <f>($F$70*$J$70/60)/$D$70</f>
        <v>#DIV/0!</v>
      </c>
      <c r="M70" s="165"/>
    </row>
    <row r="71" spans="2:13" s="45" customFormat="1" ht="20.100000000000001" customHeight="1" x14ac:dyDescent="0.15">
      <c r="B71" s="343"/>
      <c r="C71" s="181" t="s">
        <v>55</v>
      </c>
      <c r="D71" s="182"/>
      <c r="E71" s="183"/>
      <c r="F71" s="348">
        <f t="shared" si="0"/>
        <v>0</v>
      </c>
      <c r="G71" s="349"/>
      <c r="H71" s="349"/>
      <c r="I71" s="350"/>
      <c r="J71" s="184"/>
      <c r="K71" s="185">
        <f>$D$71*$F$71*$J$71/60</f>
        <v>0</v>
      </c>
      <c r="L71" s="186" t="e">
        <f>($F$71*$J$71/60)/$D$71</f>
        <v>#DIV/0!</v>
      </c>
      <c r="M71" s="165"/>
    </row>
    <row r="72" spans="2:13" s="45" customFormat="1" ht="20.100000000000001" customHeight="1" x14ac:dyDescent="0.15">
      <c r="B72" s="343"/>
      <c r="C72" s="181" t="s">
        <v>56</v>
      </c>
      <c r="D72" s="182"/>
      <c r="E72" s="183"/>
      <c r="F72" s="351">
        <f t="shared" si="0"/>
        <v>0</v>
      </c>
      <c r="G72" s="352"/>
      <c r="H72" s="352"/>
      <c r="I72" s="353"/>
      <c r="J72" s="184"/>
      <c r="K72" s="185">
        <f>$D$72*$F$72*$J$72/60</f>
        <v>0</v>
      </c>
      <c r="L72" s="186" t="e">
        <f>($F$72*$J$72/60)/$D$72</f>
        <v>#DIV/0!</v>
      </c>
      <c r="M72" s="165"/>
    </row>
    <row r="73" spans="2:13" s="45" customFormat="1" ht="20.100000000000001" customHeight="1" x14ac:dyDescent="0.15">
      <c r="B73" s="344"/>
      <c r="C73" s="187" t="s">
        <v>57</v>
      </c>
      <c r="D73" s="188"/>
      <c r="E73" s="189"/>
      <c r="F73" s="354">
        <f t="shared" si="0"/>
        <v>0</v>
      </c>
      <c r="G73" s="355"/>
      <c r="H73" s="355"/>
      <c r="I73" s="356"/>
      <c r="J73" s="190"/>
      <c r="K73" s="191">
        <f>$D$73*$F$73*$J$73/60</f>
        <v>0</v>
      </c>
      <c r="L73" s="192" t="e">
        <f>($F$73*$J$73/60)/$D$73</f>
        <v>#DIV/0!</v>
      </c>
      <c r="M73" s="165"/>
    </row>
    <row r="74" spans="2:13" s="45" customFormat="1" ht="20.100000000000001" customHeight="1" x14ac:dyDescent="0.15">
      <c r="B74" s="343" t="s">
        <v>58</v>
      </c>
      <c r="C74" s="193" t="s">
        <v>59</v>
      </c>
      <c r="D74" s="194"/>
      <c r="E74" s="195"/>
      <c r="F74" s="351">
        <f t="shared" si="0"/>
        <v>0</v>
      </c>
      <c r="G74" s="352"/>
      <c r="H74" s="352"/>
      <c r="I74" s="353"/>
      <c r="J74" s="196"/>
      <c r="K74" s="197">
        <f>$D$74*$F$74*$J$74/60</f>
        <v>0</v>
      </c>
      <c r="L74" s="198" t="e">
        <f>($F$74*$J$74/60)/$D$74</f>
        <v>#DIV/0!</v>
      </c>
      <c r="M74" s="165"/>
    </row>
    <row r="75" spans="2:13" s="45" customFormat="1" ht="20.100000000000001" customHeight="1" x14ac:dyDescent="0.15">
      <c r="B75" s="343"/>
      <c r="C75" s="193" t="s">
        <v>217</v>
      </c>
      <c r="D75" s="194"/>
      <c r="E75" s="195"/>
      <c r="F75" s="351">
        <f t="shared" ref="F75:F76" si="1">E75*12</f>
        <v>0</v>
      </c>
      <c r="G75" s="352"/>
      <c r="H75" s="352"/>
      <c r="I75" s="353"/>
      <c r="J75" s="196"/>
      <c r="K75" s="197">
        <f>$D$75*$F$75*$J$75/60</f>
        <v>0</v>
      </c>
      <c r="L75" s="198" t="e">
        <f>($F$75*$J$75/60)/$D$75</f>
        <v>#DIV/0!</v>
      </c>
      <c r="M75" s="165"/>
    </row>
    <row r="76" spans="2:13" s="45" customFormat="1" ht="20.100000000000001" customHeight="1" x14ac:dyDescent="0.15">
      <c r="B76" s="343"/>
      <c r="C76" s="193" t="s">
        <v>218</v>
      </c>
      <c r="D76" s="194"/>
      <c r="E76" s="195"/>
      <c r="F76" s="351">
        <f t="shared" si="1"/>
        <v>0</v>
      </c>
      <c r="G76" s="352"/>
      <c r="H76" s="352"/>
      <c r="I76" s="353"/>
      <c r="J76" s="196"/>
      <c r="K76" s="197">
        <f>$D$76*$F$76*$J$76/60</f>
        <v>0</v>
      </c>
      <c r="L76" s="198" t="e">
        <f>($F$76*$J$76/60)/$D$76</f>
        <v>#DIV/0!</v>
      </c>
      <c r="M76" s="165"/>
    </row>
    <row r="77" spans="2:13" s="45" customFormat="1" ht="20.100000000000001" customHeight="1" x14ac:dyDescent="0.15">
      <c r="B77" s="343"/>
      <c r="C77" s="181" t="s">
        <v>219</v>
      </c>
      <c r="D77" s="182"/>
      <c r="E77" s="183"/>
      <c r="F77" s="351">
        <f t="shared" si="0"/>
        <v>0</v>
      </c>
      <c r="G77" s="352"/>
      <c r="H77" s="352"/>
      <c r="I77" s="353"/>
      <c r="J77" s="184"/>
      <c r="K77" s="185">
        <f>$D$77*$F$77*$J$77/60</f>
        <v>0</v>
      </c>
      <c r="L77" s="186" t="e">
        <f>($F$77*$J$77/60)/$D$77</f>
        <v>#DIV/0!</v>
      </c>
      <c r="M77" s="165"/>
    </row>
    <row r="78" spans="2:13" s="45" customFormat="1" ht="20.100000000000001" customHeight="1" x14ac:dyDescent="0.15">
      <c r="B78" s="343"/>
      <c r="C78" s="181" t="s">
        <v>220</v>
      </c>
      <c r="D78" s="182"/>
      <c r="E78" s="183"/>
      <c r="F78" s="348">
        <f t="shared" si="0"/>
        <v>0</v>
      </c>
      <c r="G78" s="349"/>
      <c r="H78" s="349"/>
      <c r="I78" s="350"/>
      <c r="J78" s="184"/>
      <c r="K78" s="185">
        <f>$D$78*$F$78*$J$78/60</f>
        <v>0</v>
      </c>
      <c r="L78" s="186" t="e">
        <f>($F$78*$J$78/60)/$D$78</f>
        <v>#DIV/0!</v>
      </c>
      <c r="M78" s="165"/>
    </row>
    <row r="79" spans="2:13" s="45" customFormat="1" ht="20.100000000000001" customHeight="1" x14ac:dyDescent="0.15">
      <c r="B79" s="344"/>
      <c r="C79" s="181" t="s">
        <v>221</v>
      </c>
      <c r="D79" s="182"/>
      <c r="E79" s="183"/>
      <c r="F79" s="351">
        <f t="shared" si="0"/>
        <v>0</v>
      </c>
      <c r="G79" s="352"/>
      <c r="H79" s="352"/>
      <c r="I79" s="353"/>
      <c r="J79" s="184"/>
      <c r="K79" s="199">
        <f>$D$79*$F$79*$J$79/60</f>
        <v>0</v>
      </c>
      <c r="L79" s="200" t="e">
        <f>($F$79*$J$79/60)/$D$79</f>
        <v>#DIV/0!</v>
      </c>
      <c r="M79" s="165"/>
    </row>
    <row r="80" spans="2:13" s="45" customFormat="1" ht="20.100000000000001" customHeight="1" x14ac:dyDescent="0.15">
      <c r="B80" s="367"/>
      <c r="C80" s="368"/>
      <c r="D80" s="368"/>
      <c r="E80" s="201">
        <f>SUM(E69:E79)</f>
        <v>0</v>
      </c>
      <c r="F80" s="369">
        <f>SUM(F69:I79)</f>
        <v>0</v>
      </c>
      <c r="G80" s="370"/>
      <c r="H80" s="370"/>
      <c r="I80" s="371"/>
      <c r="J80" s="202">
        <f>SUM(J69:J79)</f>
        <v>0</v>
      </c>
      <c r="K80" s="264">
        <f>SUM(K69:K79)</f>
        <v>0</v>
      </c>
      <c r="L80" s="204" t="e">
        <f>SUM(L69:L79)</f>
        <v>#DIV/0!</v>
      </c>
      <c r="M80" s="165"/>
    </row>
    <row r="81" spans="2:13" s="45" customFormat="1" ht="20.100000000000001" customHeight="1" x14ac:dyDescent="0.15">
      <c r="B81" s="250"/>
      <c r="C81" s="250"/>
      <c r="D81" s="250"/>
      <c r="E81" s="251"/>
      <c r="F81" s="265"/>
      <c r="G81" s="265"/>
      <c r="H81" s="265"/>
      <c r="I81" s="265"/>
      <c r="J81" s="252"/>
      <c r="K81" s="173"/>
      <c r="L81" s="253"/>
      <c r="M81" s="165"/>
    </row>
    <row r="82" spans="2:13" s="45" customFormat="1" ht="20.100000000000001" customHeight="1" x14ac:dyDescent="0.15">
      <c r="B82" s="166" t="s">
        <v>222</v>
      </c>
      <c r="C82" s="166"/>
      <c r="D82" s="165"/>
      <c r="E82" s="165"/>
      <c r="F82" s="165"/>
      <c r="G82" s="165"/>
      <c r="H82" s="165"/>
      <c r="I82" s="165"/>
      <c r="J82" s="165"/>
      <c r="K82" s="165"/>
      <c r="L82" s="165"/>
      <c r="M82" s="165"/>
    </row>
    <row r="83" spans="2:13" s="45" customFormat="1" ht="20.100000000000001" customHeight="1" x14ac:dyDescent="0.15">
      <c r="B83" s="357" t="s">
        <v>44</v>
      </c>
      <c r="C83" s="358"/>
      <c r="D83" s="358" t="s">
        <v>64</v>
      </c>
      <c r="E83" s="361" t="s">
        <v>46</v>
      </c>
      <c r="F83" s="362"/>
      <c r="G83" s="362"/>
      <c r="H83" s="362"/>
      <c r="I83" s="363"/>
      <c r="J83" s="364" t="s">
        <v>65</v>
      </c>
      <c r="K83" s="504" t="s">
        <v>66</v>
      </c>
      <c r="L83" s="364" t="s">
        <v>49</v>
      </c>
      <c r="M83" s="165"/>
    </row>
    <row r="84" spans="2:13" s="45" customFormat="1" ht="20.100000000000001" customHeight="1" x14ac:dyDescent="0.15">
      <c r="B84" s="359"/>
      <c r="C84" s="360"/>
      <c r="D84" s="360"/>
      <c r="E84" s="266" t="s">
        <v>50</v>
      </c>
      <c r="F84" s="339" t="s">
        <v>51</v>
      </c>
      <c r="G84" s="340"/>
      <c r="H84" s="340"/>
      <c r="I84" s="341"/>
      <c r="J84" s="472"/>
      <c r="K84" s="505"/>
      <c r="L84" s="472"/>
      <c r="M84" s="165"/>
    </row>
    <row r="85" spans="2:13" s="45" customFormat="1" ht="20.100000000000001" customHeight="1" x14ac:dyDescent="0.15">
      <c r="B85" s="342" t="s">
        <v>52</v>
      </c>
      <c r="C85" s="175" t="s">
        <v>53</v>
      </c>
      <c r="D85" s="176"/>
      <c r="E85" s="177"/>
      <c r="F85" s="345">
        <f>E85*12</f>
        <v>0</v>
      </c>
      <c r="G85" s="346"/>
      <c r="H85" s="346"/>
      <c r="I85" s="347"/>
      <c r="J85" s="178"/>
      <c r="K85" s="179">
        <f>$D$85*$F$85*$J$85/60</f>
        <v>0</v>
      </c>
      <c r="L85" s="180" t="e">
        <f>($F$85*$J$85/60)/$D$85</f>
        <v>#DIV/0!</v>
      </c>
      <c r="M85" s="165"/>
    </row>
    <row r="86" spans="2:13" s="45" customFormat="1" ht="20.100000000000001" customHeight="1" x14ac:dyDescent="0.15">
      <c r="B86" s="343"/>
      <c r="C86" s="181" t="s">
        <v>54</v>
      </c>
      <c r="D86" s="182"/>
      <c r="E86" s="183"/>
      <c r="F86" s="348">
        <f t="shared" ref="F86:F95" si="2">E86*12</f>
        <v>0</v>
      </c>
      <c r="G86" s="349"/>
      <c r="H86" s="349"/>
      <c r="I86" s="350"/>
      <c r="J86" s="184"/>
      <c r="K86" s="185">
        <f>$D$86*$F$86*$J$86/60</f>
        <v>0</v>
      </c>
      <c r="L86" s="186" t="e">
        <f>($F$86*$J$86/60)/$D$86</f>
        <v>#DIV/0!</v>
      </c>
      <c r="M86" s="165"/>
    </row>
    <row r="87" spans="2:13" s="45" customFormat="1" ht="20.100000000000001" customHeight="1" x14ac:dyDescent="0.15">
      <c r="B87" s="343"/>
      <c r="C87" s="181" t="s">
        <v>55</v>
      </c>
      <c r="D87" s="182"/>
      <c r="E87" s="183"/>
      <c r="F87" s="348">
        <f t="shared" si="2"/>
        <v>0</v>
      </c>
      <c r="G87" s="349"/>
      <c r="H87" s="349"/>
      <c r="I87" s="350"/>
      <c r="J87" s="184"/>
      <c r="K87" s="185">
        <f>$D$87*$F$87*$J$87/60</f>
        <v>0</v>
      </c>
      <c r="L87" s="186" t="e">
        <f>($F$87*$J$87/60)/$D$87</f>
        <v>#DIV/0!</v>
      </c>
      <c r="M87" s="165"/>
    </row>
    <row r="88" spans="2:13" s="45" customFormat="1" ht="20.100000000000001" customHeight="1" x14ac:dyDescent="0.15">
      <c r="B88" s="343"/>
      <c r="C88" s="181" t="s">
        <v>56</v>
      </c>
      <c r="D88" s="182"/>
      <c r="E88" s="183"/>
      <c r="F88" s="351">
        <f t="shared" si="2"/>
        <v>0</v>
      </c>
      <c r="G88" s="352"/>
      <c r="H88" s="352"/>
      <c r="I88" s="353"/>
      <c r="J88" s="184"/>
      <c r="K88" s="185">
        <f>$D$88*$F$88*$J$88/60</f>
        <v>0</v>
      </c>
      <c r="L88" s="186" t="e">
        <f>($F$88*$J$88/60)/$D$88</f>
        <v>#DIV/0!</v>
      </c>
      <c r="M88" s="165"/>
    </row>
    <row r="89" spans="2:13" s="45" customFormat="1" ht="20.100000000000001" customHeight="1" x14ac:dyDescent="0.15">
      <c r="B89" s="344"/>
      <c r="C89" s="187" t="s">
        <v>57</v>
      </c>
      <c r="D89" s="188"/>
      <c r="E89" s="189"/>
      <c r="F89" s="354">
        <f t="shared" si="2"/>
        <v>0</v>
      </c>
      <c r="G89" s="355"/>
      <c r="H89" s="355"/>
      <c r="I89" s="356"/>
      <c r="J89" s="190"/>
      <c r="K89" s="191">
        <f>$D$89*$F$89*$J$89/60</f>
        <v>0</v>
      </c>
      <c r="L89" s="192" t="e">
        <f>($F$89*$J$89/60)/$D$89</f>
        <v>#DIV/0!</v>
      </c>
      <c r="M89" s="165"/>
    </row>
    <row r="90" spans="2:13" s="45" customFormat="1" ht="20.100000000000001" customHeight="1" x14ac:dyDescent="0.15">
      <c r="B90" s="343" t="s">
        <v>58</v>
      </c>
      <c r="C90" s="193" t="s">
        <v>59</v>
      </c>
      <c r="D90" s="194"/>
      <c r="E90" s="195"/>
      <c r="F90" s="351">
        <f t="shared" si="2"/>
        <v>0</v>
      </c>
      <c r="G90" s="352"/>
      <c r="H90" s="352"/>
      <c r="I90" s="353"/>
      <c r="J90" s="196"/>
      <c r="K90" s="197">
        <f>$D$90*$F$90*$J$90/60</f>
        <v>0</v>
      </c>
      <c r="L90" s="198" t="e">
        <f>($F$90*$J$90/60)/$D$90</f>
        <v>#DIV/0!</v>
      </c>
      <c r="M90" s="165"/>
    </row>
    <row r="91" spans="2:13" s="45" customFormat="1" ht="20.100000000000001" customHeight="1" x14ac:dyDescent="0.15">
      <c r="B91" s="343"/>
      <c r="C91" s="193" t="s">
        <v>217</v>
      </c>
      <c r="D91" s="194"/>
      <c r="E91" s="195"/>
      <c r="F91" s="351">
        <f t="shared" ref="F91:F92" si="3">E91*12</f>
        <v>0</v>
      </c>
      <c r="G91" s="352"/>
      <c r="H91" s="352"/>
      <c r="I91" s="353"/>
      <c r="J91" s="196"/>
      <c r="K91" s="197">
        <f>$D$91*$F$91*$J$91/60</f>
        <v>0</v>
      </c>
      <c r="L91" s="198" t="e">
        <f>($F$91*$J$91/60)/$D$91</f>
        <v>#DIV/0!</v>
      </c>
      <c r="M91" s="165"/>
    </row>
    <row r="92" spans="2:13" s="45" customFormat="1" ht="20.100000000000001" customHeight="1" x14ac:dyDescent="0.15">
      <c r="B92" s="343"/>
      <c r="C92" s="193" t="s">
        <v>218</v>
      </c>
      <c r="D92" s="194"/>
      <c r="E92" s="195"/>
      <c r="F92" s="351">
        <f t="shared" si="3"/>
        <v>0</v>
      </c>
      <c r="G92" s="352"/>
      <c r="H92" s="352"/>
      <c r="I92" s="353"/>
      <c r="J92" s="196"/>
      <c r="K92" s="197">
        <f>$D$92*$F$92*$J$92/60</f>
        <v>0</v>
      </c>
      <c r="L92" s="198" t="e">
        <f>($F$92*$J$92/60)/$D$92</f>
        <v>#DIV/0!</v>
      </c>
      <c r="M92" s="165"/>
    </row>
    <row r="93" spans="2:13" s="45" customFormat="1" ht="20.100000000000001" customHeight="1" x14ac:dyDescent="0.15">
      <c r="B93" s="343"/>
      <c r="C93" s="181" t="s">
        <v>219</v>
      </c>
      <c r="D93" s="182"/>
      <c r="E93" s="183"/>
      <c r="F93" s="351">
        <f t="shared" si="2"/>
        <v>0</v>
      </c>
      <c r="G93" s="352"/>
      <c r="H93" s="352"/>
      <c r="I93" s="353"/>
      <c r="J93" s="184"/>
      <c r="K93" s="185">
        <f>$D$93*$F$93*$J$93/60</f>
        <v>0</v>
      </c>
      <c r="L93" s="186" t="e">
        <f>($F$93*$J$93/60)/$D$93</f>
        <v>#DIV/0!</v>
      </c>
      <c r="M93" s="165"/>
    </row>
    <row r="94" spans="2:13" s="45" customFormat="1" ht="20.100000000000001" customHeight="1" x14ac:dyDescent="0.15">
      <c r="B94" s="343"/>
      <c r="C94" s="181" t="s">
        <v>220</v>
      </c>
      <c r="D94" s="182"/>
      <c r="E94" s="183"/>
      <c r="F94" s="348">
        <f t="shared" si="2"/>
        <v>0</v>
      </c>
      <c r="G94" s="349"/>
      <c r="H94" s="349"/>
      <c r="I94" s="350"/>
      <c r="J94" s="184"/>
      <c r="K94" s="185">
        <f>$D$94*$F$94*$J$94/60</f>
        <v>0</v>
      </c>
      <c r="L94" s="186" t="e">
        <f>($F$94*$J$94/60)/$D$94</f>
        <v>#DIV/0!</v>
      </c>
      <c r="M94" s="165"/>
    </row>
    <row r="95" spans="2:13" s="45" customFormat="1" ht="20.100000000000001" customHeight="1" x14ac:dyDescent="0.15">
      <c r="B95" s="344"/>
      <c r="C95" s="181" t="s">
        <v>221</v>
      </c>
      <c r="D95" s="182"/>
      <c r="E95" s="183"/>
      <c r="F95" s="351">
        <f t="shared" si="2"/>
        <v>0</v>
      </c>
      <c r="G95" s="352"/>
      <c r="H95" s="352"/>
      <c r="I95" s="353"/>
      <c r="J95" s="184"/>
      <c r="K95" s="199">
        <f>$D$95*$F$95*$J$95/60</f>
        <v>0</v>
      </c>
      <c r="L95" s="200" t="e">
        <f>($F$95*$J$95/60)/$D$95</f>
        <v>#DIV/0!</v>
      </c>
      <c r="M95" s="165"/>
    </row>
    <row r="96" spans="2:13" s="45" customFormat="1" ht="20.100000000000001" customHeight="1" x14ac:dyDescent="0.15">
      <c r="B96" s="367"/>
      <c r="C96" s="368"/>
      <c r="D96" s="368"/>
      <c r="E96" s="201">
        <f>SUM(E85:E95)</f>
        <v>0</v>
      </c>
      <c r="F96" s="369">
        <f>SUM(F85:I95)</f>
        <v>0</v>
      </c>
      <c r="G96" s="370"/>
      <c r="H96" s="370"/>
      <c r="I96" s="371"/>
      <c r="J96" s="202">
        <f>SUM(J85:J95)</f>
        <v>0</v>
      </c>
      <c r="K96" s="203">
        <f>SUM(K85:K95)</f>
        <v>0</v>
      </c>
      <c r="L96" s="204" t="e">
        <f>SUM(L85:L95)</f>
        <v>#DIV/0!</v>
      </c>
      <c r="M96" s="165"/>
    </row>
    <row r="97" spans="2:13" s="45" customFormat="1" ht="20.100000000000001" customHeight="1" x14ac:dyDescent="0.15">
      <c r="B97" s="165"/>
      <c r="C97" s="165"/>
      <c r="D97" s="165"/>
      <c r="E97" s="165"/>
      <c r="F97" s="165"/>
      <c r="G97" s="165"/>
      <c r="H97" s="165"/>
      <c r="I97" s="165"/>
      <c r="J97" s="165"/>
      <c r="K97" s="165"/>
      <c r="L97" s="165"/>
      <c r="M97" s="165"/>
    </row>
    <row r="98" spans="2:13" s="45" customFormat="1" ht="20.100000000000001" customHeight="1" x14ac:dyDescent="0.15">
      <c r="B98" s="165"/>
      <c r="C98" s="165"/>
      <c r="D98" s="165"/>
      <c r="E98" s="165"/>
      <c r="F98" s="165"/>
      <c r="G98" s="165"/>
      <c r="H98" s="165"/>
      <c r="I98" s="165"/>
      <c r="J98" s="36" t="s">
        <v>68</v>
      </c>
      <c r="K98" s="165"/>
      <c r="L98" s="165"/>
      <c r="M98" s="165"/>
    </row>
    <row r="99" spans="2:13" s="45" customFormat="1" ht="20.100000000000001" customHeight="1" x14ac:dyDescent="0.15">
      <c r="B99" s="165"/>
      <c r="C99" s="165"/>
      <c r="D99" s="263"/>
      <c r="E99" s="165"/>
      <c r="F99" s="165"/>
      <c r="G99" s="165"/>
      <c r="H99" s="165"/>
      <c r="I99" s="165"/>
      <c r="J99" s="165"/>
      <c r="K99" s="165"/>
      <c r="L99" s="206" t="e">
        <f>($K$80-$K$96)/$K$80</f>
        <v>#DIV/0!</v>
      </c>
      <c r="M99" s="165"/>
    </row>
    <row r="100" spans="2:13" s="45" customFormat="1" ht="14.25" x14ac:dyDescent="0.15">
      <c r="B100" s="166"/>
      <c r="C100" s="166"/>
      <c r="D100" s="263"/>
      <c r="E100" s="165"/>
      <c r="F100" s="165"/>
      <c r="G100" s="165"/>
      <c r="H100" s="165"/>
      <c r="I100" s="165"/>
      <c r="J100" s="165"/>
      <c r="K100" s="165"/>
      <c r="L100" s="165"/>
      <c r="M100" s="165"/>
    </row>
    <row r="101" spans="2:13" s="45" customFormat="1" ht="9" customHeight="1" x14ac:dyDescent="0.15">
      <c r="B101" s="165"/>
      <c r="C101" s="165"/>
      <c r="D101" s="263"/>
      <c r="E101" s="165"/>
      <c r="F101" s="165"/>
      <c r="G101" s="165"/>
      <c r="H101" s="165"/>
      <c r="I101" s="165"/>
      <c r="J101" s="165"/>
      <c r="K101" s="165"/>
      <c r="L101" s="165"/>
      <c r="M101" s="165"/>
    </row>
    <row r="102" spans="2:13" s="45" customFormat="1" ht="14.25" x14ac:dyDescent="0.15">
      <c r="B102" s="166"/>
      <c r="C102" s="166"/>
      <c r="D102" s="165"/>
      <c r="E102" s="165"/>
      <c r="F102" s="165"/>
      <c r="G102" s="165"/>
      <c r="H102" s="165"/>
      <c r="I102" s="165"/>
      <c r="J102" s="165"/>
      <c r="K102" s="165"/>
      <c r="L102" s="165"/>
      <c r="M102" s="165"/>
    </row>
    <row r="103" spans="2:13" s="45" customFormat="1" ht="14.25" x14ac:dyDescent="0.15">
      <c r="B103" s="166"/>
      <c r="C103" s="166"/>
      <c r="D103" s="165"/>
      <c r="E103" s="165"/>
      <c r="F103" s="165"/>
      <c r="G103" s="165"/>
      <c r="H103" s="165"/>
      <c r="I103" s="165"/>
      <c r="J103" s="165"/>
      <c r="K103" s="165"/>
      <c r="L103" s="165"/>
      <c r="M103" s="165"/>
    </row>
    <row r="104" spans="2:13" s="45" customFormat="1" ht="18.75" customHeight="1" x14ac:dyDescent="0.15">
      <c r="B104" s="166" t="s">
        <v>196</v>
      </c>
      <c r="C104" s="166"/>
      <c r="D104" s="1"/>
      <c r="E104" s="1"/>
      <c r="F104" s="1"/>
      <c r="G104" s="1"/>
      <c r="H104" s="1"/>
      <c r="I104" s="1"/>
      <c r="J104" s="1"/>
      <c r="K104" s="1"/>
      <c r="L104" s="1"/>
      <c r="M104" s="1"/>
    </row>
    <row r="105" spans="2:13" s="45" customFormat="1" ht="150" customHeight="1" x14ac:dyDescent="0.15">
      <c r="B105" s="471"/>
      <c r="C105" s="471"/>
      <c r="D105" s="471"/>
      <c r="E105" s="471"/>
      <c r="F105" s="471"/>
      <c r="G105" s="471"/>
      <c r="H105" s="471"/>
      <c r="I105" s="471"/>
      <c r="J105" s="471"/>
      <c r="K105" s="471"/>
      <c r="L105" s="471"/>
      <c r="M105" s="471"/>
    </row>
    <row r="106" spans="2:13" s="45" customFormat="1" x14ac:dyDescent="0.15">
      <c r="B106" s="125"/>
      <c r="C106" s="125"/>
      <c r="D106" s="126"/>
      <c r="E106" s="126"/>
      <c r="F106" s="126"/>
      <c r="G106" s="126"/>
    </row>
    <row r="107" spans="2:13" s="45" customFormat="1" x14ac:dyDescent="0.15">
      <c r="B107" s="125"/>
      <c r="C107" s="125"/>
      <c r="D107" s="126"/>
      <c r="E107" s="126"/>
      <c r="F107" s="126"/>
      <c r="G107" s="126"/>
    </row>
    <row r="108" spans="2:13" s="45" customFormat="1" x14ac:dyDescent="0.15">
      <c r="B108" s="125"/>
      <c r="C108" s="125"/>
      <c r="D108" s="126"/>
      <c r="E108" s="126"/>
      <c r="F108" s="126"/>
      <c r="G108" s="126"/>
    </row>
    <row r="109" spans="2:13" s="45" customFormat="1" x14ac:dyDescent="0.15">
      <c r="B109" s="127"/>
      <c r="C109" s="127"/>
      <c r="D109" s="126"/>
      <c r="E109" s="126"/>
      <c r="F109" s="126"/>
      <c r="G109" s="126"/>
    </row>
    <row r="110" spans="2:13" s="45" customFormat="1" x14ac:dyDescent="0.15">
      <c r="B110" s="37"/>
      <c r="C110" s="37"/>
    </row>
    <row r="111" spans="2:13" s="45" customFormat="1" ht="18.75" customHeight="1" x14ac:dyDescent="0.15">
      <c r="B111" s="373"/>
      <c r="C111" s="128"/>
      <c r="D111" s="373"/>
      <c r="E111" s="373"/>
      <c r="F111" s="128"/>
      <c r="G111" s="128"/>
    </row>
    <row r="112" spans="2:13" s="45" customFormat="1" x14ac:dyDescent="0.15">
      <c r="B112" s="373"/>
      <c r="C112" s="128"/>
      <c r="D112" s="128"/>
      <c r="E112" s="129"/>
      <c r="F112" s="129"/>
      <c r="G112" s="129"/>
    </row>
    <row r="113" spans="2:7" s="45" customFormat="1" x14ac:dyDescent="0.15">
      <c r="B113" s="125"/>
      <c r="C113" s="125"/>
      <c r="D113" s="126"/>
      <c r="E113" s="126"/>
      <c r="F113" s="126"/>
      <c r="G113" s="126"/>
    </row>
    <row r="114" spans="2:7" s="45" customFormat="1" x14ac:dyDescent="0.15">
      <c r="B114" s="125"/>
      <c r="C114" s="125"/>
      <c r="D114" s="126"/>
      <c r="E114" s="126"/>
      <c r="F114" s="126"/>
      <c r="G114" s="126"/>
    </row>
    <row r="115" spans="2:7" s="45" customFormat="1" x14ac:dyDescent="0.15">
      <c r="B115" s="125"/>
      <c r="C115" s="125"/>
      <c r="D115" s="126"/>
      <c r="E115" s="126"/>
      <c r="F115" s="126"/>
      <c r="G115" s="126"/>
    </row>
    <row r="116" spans="2:7" s="45" customFormat="1" x14ac:dyDescent="0.15">
      <c r="B116" s="127"/>
      <c r="C116" s="127"/>
      <c r="D116" s="126"/>
      <c r="E116" s="126"/>
      <c r="F116" s="126"/>
      <c r="G116" s="126"/>
    </row>
    <row r="117" spans="2:7" s="45" customFormat="1" x14ac:dyDescent="0.15">
      <c r="B117" s="46"/>
      <c r="C117" s="46"/>
    </row>
    <row r="118" spans="2:7" s="45" customFormat="1" x14ac:dyDescent="0.15">
      <c r="D118" s="130"/>
    </row>
    <row r="119" spans="2:7" s="45" customFormat="1" x14ac:dyDescent="0.15"/>
    <row r="121" spans="2:7" ht="14.25" customHeight="1" x14ac:dyDescent="0.15"/>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2"/>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type="list" allowBlank="1" showInputMessage="1" showErrorMessage="1" sqref="B11:M11" xr:uid="{4A1C4CAD-D643-44D3-87E1-E0A43604664E}">
      <formula1>"障害者支援施設,グループホーム,居宅介護,重度訪問介護,短期入所,重度障害者等包括支援"</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9525</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9525</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4</xdr:col>
                    <xdr:colOff>952500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Sheet1</vt:lpstr>
      <vt:lpstr>別紙2-１-２(3)　介護ロボット等導入支援 事業計画書</vt:lpstr>
      <vt:lpstr>別紙2-１-２(4)　介護ロボット等導入支援 積算内訳書</vt:lpstr>
      <vt:lpstr>別紙2-１-２(5) 導入促進（体験会等）事業計画書</vt:lpstr>
      <vt:lpstr>別紙２-１-２(6) 導入促進（コンサルタント等）事業計画書</vt:lpstr>
      <vt:lpstr>別紙2-１-３(1)　ICT導入支援　総表（直接補助）</vt:lpstr>
      <vt:lpstr>別紙2-１-３(3)　ICT導入支援事業計画書 </vt:lpstr>
      <vt:lpstr>別紙2-１-３(4)　ICT導入モデル積算内訳書</vt:lpstr>
      <vt:lpstr>別紙2-１-４(3)　パッケージ型導入支援 事業計画 </vt:lpstr>
      <vt:lpstr>別紙2-１-４(4)　パッケージ型導入支援 積算内訳</vt:lpstr>
      <vt:lpstr>'別紙2-１-２(3)　介護ロボット等導入支援 事業計画書'!Print_Area</vt:lpstr>
      <vt:lpstr>'別紙2-１-２(4)　介護ロボット等導入支援 積算内訳書'!Print_Area</vt:lpstr>
      <vt:lpstr>'別紙2-１-２(5) 導入促進（体験会等）事業計画書'!Print_Area</vt:lpstr>
      <vt:lpstr>'別紙２-１-２(6) 導入促進（コンサルタント等）事業計画書'!Print_Area</vt:lpstr>
      <vt:lpstr>'別紙2-１-３(1)　ICT導入支援　総表（直接補助）'!Print_Area</vt:lpstr>
      <vt:lpstr>'別紙2-１-３(3)　ICT導入支援事業計画書 '!Print_Area</vt:lpstr>
      <vt:lpstr>'別紙2-１-３(4)　ICT導入モデル積算内訳書'!Print_Area</vt:lpstr>
      <vt:lpstr>'別紙2-１-４(3)　パッケージ型導入支援 事業計画 '!Print_Area</vt:lpstr>
      <vt:lpstr>'別紙2-１-４(4)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森﨑　祐羽</cp:lastModifiedBy>
  <cp:revision/>
  <dcterms:created xsi:type="dcterms:W3CDTF">2006-04-10T04:26:56Z</dcterms:created>
  <dcterms:modified xsi:type="dcterms:W3CDTF">2026-03-26T02:57:24Z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