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60181\Desktop\R7改良\"/>
    </mc:Choice>
  </mc:AlternateContent>
  <xr:revisionPtr revIDLastSave="0" documentId="13_ncr:1_{74EFF53A-2319-406D-BC2E-5BEBB16B5605}" xr6:coauthVersionLast="47" xr6:coauthVersionMax="47" xr10:uidLastSave="{00000000-0000-0000-0000-000000000000}"/>
  <bookViews>
    <workbookView xWindow="7470" yWindow="495" windowWidth="18480" windowHeight="15060" xr2:uid="{00000000-000D-0000-FFFF-FFFF00000000}"/>
  </bookViews>
  <sheets>
    <sheet name="様式2-1__職員配置基準調書【認定申請用・数式有】" sheetId="3" r:id="rId1"/>
    <sheet name="様式2-2_施設設備認可基準調書【認定申請用・数式有】" sheetId="2" r:id="rId2"/>
  </sheets>
  <definedNames>
    <definedName name="_xlnm.Print_Area" localSheetId="0">'様式2-1__職員配置基準調書【認定申請用・数式有】'!$A$1:$AQ$89</definedName>
    <definedName name="_xlnm.Print_Area" localSheetId="1">'様式2-2_施設設備認可基準調書【認定申請用・数式有】'!$A$1:$AE$84</definedName>
    <definedName name="_xlnm.Print_Titles" localSheetId="0">'様式2-1__職員配置基準調書【認定申請用・数式有】'!$1:$5</definedName>
    <definedName name="_xlnm.Print_Titles" localSheetId="1">'様式2-2_施設設備認可基準調書【認定申請用・数式有】'!$1:$5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9" i="3" l="1"/>
  <c r="S60" i="3"/>
  <c r="Y62" i="3"/>
  <c r="Y57" i="3"/>
  <c r="S45" i="3"/>
  <c r="O49" i="3"/>
  <c r="O47" i="3"/>
  <c r="O45" i="3"/>
  <c r="F72" i="2"/>
  <c r="H72" i="2" s="1"/>
  <c r="AP57" i="3"/>
  <c r="AP62" i="3" s="1"/>
  <c r="AP51" i="3"/>
  <c r="AL57" i="3"/>
  <c r="AL62" i="3" s="1"/>
  <c r="AL51" i="3"/>
  <c r="I35" i="2"/>
  <c r="F4" i="2" l="1"/>
  <c r="AN57" i="3"/>
  <c r="J47" i="3"/>
  <c r="S47" i="3" s="1"/>
  <c r="V47" i="3"/>
  <c r="R10" i="3" l="1"/>
  <c r="J49" i="3" l="1"/>
  <c r="S49" i="3" s="1"/>
  <c r="J45" i="3"/>
  <c r="J43" i="3"/>
  <c r="S43" i="3" s="1"/>
  <c r="J41" i="3"/>
  <c r="S41" i="3" s="1"/>
  <c r="AG17" i="3"/>
  <c r="J51" i="3" l="1"/>
  <c r="O86" i="3"/>
  <c r="V68" i="3"/>
  <c r="S68" i="3"/>
  <c r="V65" i="3"/>
  <c r="S65" i="3"/>
  <c r="AC58" i="3"/>
  <c r="AC63" i="3" s="1"/>
  <c r="AN62" i="3"/>
  <c r="AJ57" i="3"/>
  <c r="AJ62" i="3" s="1"/>
  <c r="AH57" i="3"/>
  <c r="AH62" i="3" s="1"/>
  <c r="AF57" i="3"/>
  <c r="AF62" i="3" s="1"/>
  <c r="AB57" i="3"/>
  <c r="AB62" i="3" s="1"/>
  <c r="V55" i="3"/>
  <c r="V53" i="3"/>
  <c r="AC52" i="3"/>
  <c r="AN51" i="3"/>
  <c r="AJ51" i="3"/>
  <c r="AH51" i="3"/>
  <c r="AF51" i="3"/>
  <c r="AB51" i="3"/>
  <c r="Y51" i="3"/>
  <c r="V49" i="3"/>
  <c r="V45" i="3"/>
  <c r="V43" i="3"/>
  <c r="V41" i="3"/>
  <c r="V39" i="3"/>
  <c r="P17" i="3"/>
  <c r="V10" i="3"/>
  <c r="T10" i="3"/>
  <c r="P10" i="3"/>
  <c r="S61" i="3" l="1"/>
  <c r="S64" i="3"/>
  <c r="V57" i="3"/>
  <c r="V62" i="3" s="1"/>
  <c r="Q59" i="3"/>
  <c r="S51" i="3"/>
  <c r="S57" i="3"/>
  <c r="V51" i="3"/>
  <c r="Q68" i="3"/>
  <c r="V9" i="2"/>
  <c r="N22" i="2"/>
  <c r="AB22" i="2"/>
  <c r="AB35" i="2"/>
  <c r="I36" i="2"/>
  <c r="AB36" i="2"/>
  <c r="I37" i="2"/>
  <c r="AB37" i="2"/>
  <c r="I38" i="2"/>
  <c r="AB38" i="2"/>
  <c r="AE38" i="2" s="1"/>
  <c r="I39" i="2"/>
  <c r="AE39" i="2" s="1"/>
  <c r="AB39" i="2"/>
  <c r="I40" i="2"/>
  <c r="AB40" i="2"/>
  <c r="I41" i="2"/>
  <c r="AB41" i="2"/>
  <c r="I42" i="2"/>
  <c r="AB42" i="2"/>
  <c r="I43" i="2"/>
  <c r="AB43" i="2"/>
  <c r="I44" i="2"/>
  <c r="AB44" i="2"/>
  <c r="I45" i="2"/>
  <c r="AB45" i="2"/>
  <c r="I46" i="2"/>
  <c r="AB46" i="2"/>
  <c r="I47" i="2"/>
  <c r="AB47" i="2"/>
  <c r="F49" i="2"/>
  <c r="L49" i="2"/>
  <c r="N49" i="2"/>
  <c r="P49" i="2"/>
  <c r="R49" i="2"/>
  <c r="T49" i="2"/>
  <c r="T72" i="2" s="1"/>
  <c r="V49" i="2"/>
  <c r="X49" i="2"/>
  <c r="Z49" i="2"/>
  <c r="T64" i="2"/>
  <c r="F80" i="2"/>
  <c r="H80" i="2" s="1"/>
  <c r="AA80" i="2"/>
  <c r="AE80" i="2" s="1"/>
  <c r="N84" i="2" s="1"/>
  <c r="T65" i="2" l="1"/>
  <c r="AE40" i="2"/>
  <c r="AE35" i="2"/>
  <c r="AE43" i="2"/>
  <c r="V80" i="2"/>
  <c r="X80" i="2" s="1"/>
  <c r="L72" i="2"/>
  <c r="X72" i="2" s="1"/>
  <c r="AB72" i="2" s="1"/>
  <c r="S62" i="3"/>
  <c r="P72" i="2"/>
  <c r="AE37" i="2"/>
  <c r="AE47" i="2"/>
  <c r="AE46" i="2"/>
  <c r="AE44" i="2"/>
  <c r="AE41" i="2"/>
  <c r="AE45" i="2"/>
  <c r="AE36" i="2"/>
  <c r="L80" i="2"/>
  <c r="N80" i="2" s="1"/>
  <c r="AE42" i="2"/>
  <c r="R80" i="2"/>
  <c r="H82" i="2"/>
  <c r="AA82" i="2"/>
  <c r="R84" i="2"/>
  <c r="AE84" i="2"/>
  <c r="R82" i="2"/>
  <c r="AE82" i="2"/>
  <c r="V84" i="2"/>
  <c r="V82" i="2"/>
  <c r="L84" i="2"/>
  <c r="X84" i="2"/>
  <c r="F82" i="2"/>
  <c r="X82" i="2"/>
  <c r="AA84" i="2"/>
  <c r="H74" i="2" l="1"/>
  <c r="L74" i="2"/>
  <c r="P74" i="2"/>
  <c r="F74" i="2"/>
  <c r="T74" i="2"/>
  <c r="X74" i="2" l="1"/>
  <c r="AB7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P36" authorId="0" shapeId="0" xr:uid="{94FC3C2C-3F23-4AFF-9274-F8C39FCC2C5A}">
      <text>
        <r>
          <rPr>
            <sz val="8"/>
            <color indexed="81"/>
            <rFont val="MS P ゴシック"/>
            <family val="3"/>
            <charset val="128"/>
          </rPr>
          <t>８時間以上開園かつ、開園時間を通じて必要となる職員総数が利用定員に応じて必要な職員数を超える場合、配置可能</t>
        </r>
      </text>
    </comment>
    <comment ref="AH45" authorId="0" shapeId="0" xr:uid="{D815DA77-6413-4FC9-86EA-42CF9D4ABD0D}">
      <text>
        <r>
          <rPr>
            <sz val="9"/>
            <color indexed="81"/>
            <rFont val="MS P ゴシック"/>
            <family val="3"/>
            <charset val="128"/>
          </rPr>
          <t>別紙報告書を提出すること</t>
        </r>
      </text>
    </comment>
    <comment ref="AJ45" authorId="0" shapeId="0" xr:uid="{DFA7DAC6-F018-46ED-9F0C-39AE0F532098}">
      <text>
        <r>
          <rPr>
            <sz val="9"/>
            <color indexed="81"/>
            <rFont val="MS P ゴシック"/>
            <family val="3"/>
            <charset val="128"/>
          </rPr>
          <t>別紙報告書を提出すること</t>
        </r>
      </text>
    </comment>
    <comment ref="AL45" authorId="0" shapeId="0" xr:uid="{506F4801-5047-4132-821B-12D3A42FAF9D}">
      <text>
        <r>
          <rPr>
            <sz val="9"/>
            <color indexed="81"/>
            <rFont val="MS P ゴシック"/>
            <family val="3"/>
            <charset val="128"/>
          </rPr>
          <t>補助者として従事する場合を除き、教育課程に基づく教育に従事してはならない</t>
        </r>
      </text>
    </comment>
    <comment ref="AH47" authorId="0" shapeId="0" xr:uid="{65E44FA8-B46F-4A36-8078-8991EBE514A3}">
      <text>
        <r>
          <rPr>
            <sz val="9"/>
            <color indexed="81"/>
            <rFont val="MS P ゴシック"/>
            <family val="3"/>
            <charset val="128"/>
          </rPr>
          <t>別紙報告書を提出すること</t>
        </r>
      </text>
    </comment>
    <comment ref="AJ47" authorId="0" shapeId="0" xr:uid="{F1C459E3-CB00-4ECE-8529-721222EC0CA3}">
      <text>
        <r>
          <rPr>
            <sz val="9"/>
            <color indexed="81"/>
            <rFont val="MS P ゴシック"/>
            <family val="3"/>
            <charset val="128"/>
          </rPr>
          <t>別紙報告書を提出すること</t>
        </r>
      </text>
    </comment>
    <comment ref="AL47" authorId="0" shapeId="0" xr:uid="{F2161D29-0B2D-4A6D-B19C-2CB4390D2C14}">
      <text>
        <r>
          <rPr>
            <sz val="9"/>
            <color indexed="81"/>
            <rFont val="MS P ゴシック"/>
            <family val="3"/>
            <charset val="128"/>
          </rPr>
          <t>補助者として従事する場合を除き、教育課程に基づく教育に従事してはならない</t>
        </r>
      </text>
    </comment>
    <comment ref="AH49" authorId="0" shapeId="0" xr:uid="{6A5F2ED6-2475-484A-BAE8-5582290372A6}">
      <text>
        <r>
          <rPr>
            <sz val="9"/>
            <color indexed="81"/>
            <rFont val="MS P ゴシック"/>
            <family val="3"/>
            <charset val="128"/>
          </rPr>
          <t>別紙報告書を提出すること</t>
        </r>
      </text>
    </comment>
    <comment ref="AJ49" authorId="0" shapeId="0" xr:uid="{5E1481AB-0CC7-4B4B-A1A0-C922861D6148}">
      <text>
        <r>
          <rPr>
            <sz val="9"/>
            <color indexed="81"/>
            <rFont val="MS P ゴシック"/>
            <family val="3"/>
            <charset val="128"/>
          </rPr>
          <t>別紙報告書を提出すること</t>
        </r>
      </text>
    </comment>
    <comment ref="AL49" authorId="0" shapeId="0" xr:uid="{C4EF65CA-DE57-4F17-BE1D-14F753016DDF}">
      <text>
        <r>
          <rPr>
            <sz val="9"/>
            <color indexed="81"/>
            <rFont val="MS P ゴシック"/>
            <family val="3"/>
            <charset val="128"/>
          </rPr>
          <t>補助者として従事する場合を除き、教育課程に基づく教育に従事してはならない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72" authorId="0" shapeId="0" xr:uid="{1088FBC8-6098-425E-A7AD-F9F1DF019F3D}">
      <text>
        <r>
          <rPr>
            <sz val="9"/>
            <color indexed="81"/>
            <rFont val="MS P ゴシック"/>
            <family val="3"/>
            <charset val="128"/>
          </rPr>
          <t>満３歳以上のクラス数</t>
        </r>
      </text>
    </comment>
  </commentList>
</comments>
</file>

<file path=xl/sharedStrings.xml><?xml version="1.0" encoding="utf-8"?>
<sst xmlns="http://schemas.openxmlformats.org/spreadsheetml/2006/main" count="464" uniqueCount="249">
  <si>
    <t>その他（　　　　　　　　　　　　　　　　　　　　　）</t>
    <rPh sb="2" eb="3">
      <t>タ</t>
    </rPh>
    <phoneticPr fontId="1"/>
  </si>
  <si>
    <t>病児保育事業</t>
    <rPh sb="0" eb="2">
      <t>ビョウジ</t>
    </rPh>
    <rPh sb="2" eb="4">
      <t>ホイク</t>
    </rPh>
    <rPh sb="4" eb="6">
      <t>ジギョウ</t>
    </rPh>
    <phoneticPr fontId="1"/>
  </si>
  <si>
    <t>一時預かり事業（幼稚園型）</t>
    <rPh sb="0" eb="2">
      <t>イチジ</t>
    </rPh>
    <rPh sb="2" eb="3">
      <t>アズ</t>
    </rPh>
    <rPh sb="5" eb="7">
      <t>ジギョウ</t>
    </rPh>
    <rPh sb="8" eb="11">
      <t>ヨウチエン</t>
    </rPh>
    <rPh sb="11" eb="12">
      <t>ガタ</t>
    </rPh>
    <phoneticPr fontId="1"/>
  </si>
  <si>
    <t>一時預かり事業（一般型）</t>
    <rPh sb="0" eb="2">
      <t>イチジ</t>
    </rPh>
    <rPh sb="2" eb="3">
      <t>アズ</t>
    </rPh>
    <rPh sb="5" eb="7">
      <t>ジギョウ</t>
    </rPh>
    <rPh sb="8" eb="11">
      <t>イッパンガタ</t>
    </rPh>
    <phoneticPr fontId="1"/>
  </si>
  <si>
    <t>地域子育て支援拠点事業</t>
  </si>
  <si>
    <t>多様な事業者の参入促進・能力開発事業</t>
    <rPh sb="0" eb="2">
      <t>タヨウ</t>
    </rPh>
    <rPh sb="3" eb="6">
      <t>ジギョウシャ</t>
    </rPh>
    <rPh sb="7" eb="9">
      <t>サンニュウ</t>
    </rPh>
    <rPh sb="9" eb="11">
      <t>ソクシン</t>
    </rPh>
    <rPh sb="12" eb="14">
      <t>ノウリョク</t>
    </rPh>
    <rPh sb="14" eb="16">
      <t>カイハツ</t>
    </rPh>
    <rPh sb="16" eb="18">
      <t>ジギョウ</t>
    </rPh>
    <phoneticPr fontId="1"/>
  </si>
  <si>
    <t>延長保育事業</t>
    <rPh sb="0" eb="2">
      <t>エンチョウ</t>
    </rPh>
    <rPh sb="2" eb="4">
      <t>ホイク</t>
    </rPh>
    <rPh sb="4" eb="6">
      <t>ジギョウ</t>
    </rPh>
    <phoneticPr fontId="1"/>
  </si>
  <si>
    <t>利用者支援事業</t>
    <rPh sb="0" eb="3">
      <t>リヨウシャ</t>
    </rPh>
    <rPh sb="3" eb="5">
      <t>シエン</t>
    </rPh>
    <rPh sb="5" eb="7">
      <t>ジギョウ</t>
    </rPh>
    <phoneticPr fontId="1"/>
  </si>
  <si>
    <t>氏名</t>
    <rPh sb="0" eb="2">
      <t>シメイ</t>
    </rPh>
    <phoneticPr fontId="1"/>
  </si>
  <si>
    <t>基準定数</t>
    <rPh sb="0" eb="2">
      <t>キジュン</t>
    </rPh>
    <rPh sb="2" eb="4">
      <t>テイスウ</t>
    </rPh>
    <phoneticPr fontId="1"/>
  </si>
  <si>
    <t>実施の有無</t>
    <rPh sb="0" eb="2">
      <t>ジッシ</t>
    </rPh>
    <rPh sb="3" eb="5">
      <t>ウム</t>
    </rPh>
    <phoneticPr fontId="1"/>
  </si>
  <si>
    <t>事業名</t>
    <rPh sb="0" eb="2">
      <t>ジギョウ</t>
    </rPh>
    <rPh sb="2" eb="3">
      <t>メイ</t>
    </rPh>
    <phoneticPr fontId="1"/>
  </si>
  <si>
    <t>その他</t>
    <rPh sb="2" eb="3">
      <t>タ</t>
    </rPh>
    <phoneticPr fontId="1"/>
  </si>
  <si>
    <t>調理員</t>
    <rPh sb="0" eb="3">
      <t>チョウリイン</t>
    </rPh>
    <phoneticPr fontId="1"/>
  </si>
  <si>
    <t>園長</t>
    <rPh sb="0" eb="2">
      <t>エンチョウ</t>
    </rPh>
    <phoneticPr fontId="1"/>
  </si>
  <si>
    <t>人</t>
    <rPh sb="0" eb="1">
      <t>ニン</t>
    </rPh>
    <phoneticPr fontId="1"/>
  </si>
  <si>
    <t>非常勤職員数</t>
    <rPh sb="0" eb="3">
      <t>ヒジョウキン</t>
    </rPh>
    <rPh sb="3" eb="5">
      <t>ショクイン</t>
    </rPh>
    <rPh sb="5" eb="6">
      <t>スウ</t>
    </rPh>
    <phoneticPr fontId="1"/>
  </si>
  <si>
    <t>常勤職員数</t>
    <rPh sb="0" eb="2">
      <t>ジョウキン</t>
    </rPh>
    <rPh sb="2" eb="4">
      <t>ショクイン</t>
    </rPh>
    <rPh sb="4" eb="5">
      <t>スウ</t>
    </rPh>
    <phoneticPr fontId="1"/>
  </si>
  <si>
    <t>施設長等の兼務等の有無</t>
    <rPh sb="0" eb="3">
      <t>シセツチョウ</t>
    </rPh>
    <rPh sb="3" eb="4">
      <t>ナド</t>
    </rPh>
    <rPh sb="5" eb="7">
      <t>ケンム</t>
    </rPh>
    <rPh sb="7" eb="8">
      <t>ナド</t>
    </rPh>
    <rPh sb="9" eb="11">
      <t>ウム</t>
    </rPh>
    <phoneticPr fontId="1"/>
  </si>
  <si>
    <t>（保育認定子どもの定員規模を選択）</t>
    <rPh sb="1" eb="3">
      <t>ホイク</t>
    </rPh>
    <rPh sb="3" eb="5">
      <t>ニンテイ</t>
    </rPh>
    <rPh sb="5" eb="6">
      <t>コ</t>
    </rPh>
    <rPh sb="9" eb="11">
      <t>テイイン</t>
    </rPh>
    <rPh sb="11" eb="13">
      <t>キボ</t>
    </rPh>
    <rPh sb="14" eb="16">
      <t>センタク</t>
    </rPh>
    <phoneticPr fontId="1"/>
  </si>
  <si>
    <t>-</t>
  </si>
  <si>
    <t>保育標準時間認定を受けた子どもの利用の有無</t>
    <rPh sb="0" eb="2">
      <t>ホイク</t>
    </rPh>
    <rPh sb="2" eb="4">
      <t>ヒョウジュン</t>
    </rPh>
    <rPh sb="4" eb="6">
      <t>ジカン</t>
    </rPh>
    <rPh sb="6" eb="8">
      <t>ニンテイ</t>
    </rPh>
    <rPh sb="9" eb="10">
      <t>ウ</t>
    </rPh>
    <rPh sb="12" eb="13">
      <t>コ</t>
    </rPh>
    <rPh sb="16" eb="18">
      <t>リヨウ</t>
    </rPh>
    <rPh sb="19" eb="21">
      <t>ウム</t>
    </rPh>
    <phoneticPr fontId="1"/>
  </si>
  <si>
    <t>保育認定子どもにかかる利用定員が９０人以下の場合に適用</t>
    <rPh sb="0" eb="2">
      <t>ホイク</t>
    </rPh>
    <rPh sb="2" eb="4">
      <t>ニンテイ</t>
    </rPh>
    <rPh sb="4" eb="5">
      <t>コ</t>
    </rPh>
    <rPh sb="11" eb="13">
      <t>リヨウ</t>
    </rPh>
    <rPh sb="13" eb="15">
      <t>テイイン</t>
    </rPh>
    <rPh sb="18" eb="19">
      <t>ニン</t>
    </rPh>
    <rPh sb="19" eb="21">
      <t>イカ</t>
    </rPh>
    <rPh sb="22" eb="24">
      <t>バアイ</t>
    </rPh>
    <rPh sb="25" eb="27">
      <t>テキヨウ</t>
    </rPh>
    <phoneticPr fontId="1"/>
  </si>
  <si>
    <t>４歳以上児　⑤</t>
    <rPh sb="1" eb="2">
      <t>サイ</t>
    </rPh>
    <rPh sb="2" eb="5">
      <t>イジョウジ</t>
    </rPh>
    <phoneticPr fontId="1"/>
  </si>
  <si>
    <t>３歳児　④</t>
    <rPh sb="1" eb="3">
      <t>サイジ</t>
    </rPh>
    <phoneticPr fontId="1"/>
  </si>
  <si>
    <t>１～２歳児　③</t>
    <rPh sb="3" eb="5">
      <t>サイジ</t>
    </rPh>
    <phoneticPr fontId="1"/>
  </si>
  <si>
    <t>０歳児　②</t>
    <rPh sb="1" eb="3">
      <t>サイジ</t>
    </rPh>
    <phoneticPr fontId="1"/>
  </si>
  <si>
    <t>職員配置基準</t>
    <rPh sb="0" eb="2">
      <t>ショクイン</t>
    </rPh>
    <rPh sb="2" eb="4">
      <t>ハイチ</t>
    </rPh>
    <rPh sb="4" eb="6">
      <t>キジュン</t>
    </rPh>
    <phoneticPr fontId="1"/>
  </si>
  <si>
    <t>基本分</t>
    <rPh sb="0" eb="2">
      <t>キホン</t>
    </rPh>
    <rPh sb="2" eb="3">
      <t>ブン</t>
    </rPh>
    <phoneticPr fontId="1"/>
  </si>
  <si>
    <t>換算後数</t>
    <rPh sb="0" eb="2">
      <t>カンザン</t>
    </rPh>
    <rPh sb="2" eb="3">
      <t>ゴ</t>
    </rPh>
    <rPh sb="3" eb="4">
      <t>スウ</t>
    </rPh>
    <phoneticPr fontId="1"/>
  </si>
  <si>
    <t>保育士資格のみ所有</t>
    <rPh sb="0" eb="3">
      <t>ホイクシ</t>
    </rPh>
    <rPh sb="3" eb="5">
      <t>シカク</t>
    </rPh>
    <rPh sb="7" eb="9">
      <t>ショユウ</t>
    </rPh>
    <phoneticPr fontId="1"/>
  </si>
  <si>
    <t>幼稚園教諭免許状のみ所有</t>
    <rPh sb="0" eb="3">
      <t>ヨウチエン</t>
    </rPh>
    <rPh sb="3" eb="5">
      <t>キョウユ</t>
    </rPh>
    <rPh sb="5" eb="8">
      <t>メンキョジョウ</t>
    </rPh>
    <rPh sb="10" eb="12">
      <t>ショユウ</t>
    </rPh>
    <phoneticPr fontId="1"/>
  </si>
  <si>
    <t>特例適用者</t>
    <rPh sb="0" eb="2">
      <t>トクレイ</t>
    </rPh>
    <rPh sb="2" eb="5">
      <t>テキヨウシャ</t>
    </rPh>
    <phoneticPr fontId="1"/>
  </si>
  <si>
    <t>免許
併有者</t>
    <rPh sb="0" eb="2">
      <t>メンキョ</t>
    </rPh>
    <rPh sb="3" eb="5">
      <t>ヘイユウ</t>
    </rPh>
    <rPh sb="5" eb="6">
      <t>シャ</t>
    </rPh>
    <phoneticPr fontId="1"/>
  </si>
  <si>
    <t>実人員の内訳</t>
    <rPh sb="0" eb="3">
      <t>ジツジンイン</t>
    </rPh>
    <rPh sb="4" eb="6">
      <t>ウチワケ</t>
    </rPh>
    <phoneticPr fontId="1"/>
  </si>
  <si>
    <r>
      <t xml:space="preserve">実員数
</t>
    </r>
    <r>
      <rPr>
        <sz val="9"/>
        <rFont val="ＭＳ Ｐゴシック"/>
        <family val="3"/>
        <charset val="128"/>
      </rPr>
      <t>（常勤換算後）</t>
    </r>
    <rPh sb="0" eb="2">
      <t>ジツイン</t>
    </rPh>
    <rPh sb="2" eb="3">
      <t>スウ</t>
    </rPh>
    <rPh sb="5" eb="7">
      <t>ジョウキン</t>
    </rPh>
    <rPh sb="7" eb="9">
      <t>カンザン</t>
    </rPh>
    <rPh sb="9" eb="10">
      <t>ゴ</t>
    </rPh>
    <phoneticPr fontId="1"/>
  </si>
  <si>
    <t>配置基準</t>
    <rPh sb="0" eb="2">
      <t>ハイチ</t>
    </rPh>
    <rPh sb="2" eb="4">
      <t>キジュン</t>
    </rPh>
    <phoneticPr fontId="1"/>
  </si>
  <si>
    <t>実員</t>
    <rPh sb="0" eb="2">
      <t>ジツイン</t>
    </rPh>
    <phoneticPr fontId="1"/>
  </si>
  <si>
    <t>免許・資格保有</t>
    <rPh sb="0" eb="2">
      <t>メンキョ</t>
    </rPh>
    <rPh sb="3" eb="5">
      <t>シカク</t>
    </rPh>
    <rPh sb="5" eb="7">
      <t>ホユウ</t>
    </rPh>
    <phoneticPr fontId="1"/>
  </si>
  <si>
    <t>職 員 数</t>
    <rPh sb="0" eb="1">
      <t>ショク</t>
    </rPh>
    <rPh sb="2" eb="3">
      <t>イン</t>
    </rPh>
    <rPh sb="4" eb="5">
      <t>スウ</t>
    </rPh>
    <phoneticPr fontId="1"/>
  </si>
  <si>
    <t>職　　　種</t>
    <rPh sb="0" eb="1">
      <t>ショク</t>
    </rPh>
    <rPh sb="4" eb="5">
      <t>タネ</t>
    </rPh>
    <phoneticPr fontId="1"/>
  </si>
  <si>
    <t>認可／給付</t>
    <rPh sb="0" eb="2">
      <t>ニンカ</t>
    </rPh>
    <rPh sb="3" eb="5">
      <t>キュウフ</t>
    </rPh>
    <phoneticPr fontId="1"/>
  </si>
  <si>
    <t>計</t>
    <rPh sb="0" eb="1">
      <t>ケイ</t>
    </rPh>
    <phoneticPr fontId="1"/>
  </si>
  <si>
    <t>保育士資格</t>
    <rPh sb="0" eb="3">
      <t>ホイクシ</t>
    </rPh>
    <rPh sb="3" eb="5">
      <t>シカク</t>
    </rPh>
    <phoneticPr fontId="1"/>
  </si>
  <si>
    <t>年齢</t>
    <rPh sb="0" eb="2">
      <t>ネンレイ</t>
    </rPh>
    <phoneticPr fontId="1"/>
  </si>
  <si>
    <t>【　副園長　・　教頭　】</t>
    <rPh sb="2" eb="5">
      <t>フクエンチョウ</t>
    </rPh>
    <rPh sb="8" eb="10">
      <t>キョウトウ</t>
    </rPh>
    <phoneticPr fontId="1"/>
  </si>
  <si>
    <t>２　認定こども園の長の資格</t>
    <rPh sb="2" eb="4">
      <t>ニンテイ</t>
    </rPh>
    <rPh sb="7" eb="8">
      <t>エン</t>
    </rPh>
    <rPh sb="9" eb="10">
      <t>チョウ</t>
    </rPh>
    <rPh sb="11" eb="13">
      <t>シカク</t>
    </rPh>
    <phoneticPr fontId="1"/>
  </si>
  <si>
    <t>※１号認定こどものうち満3歳児の園児数</t>
    <rPh sb="2" eb="3">
      <t>ゴウ</t>
    </rPh>
    <rPh sb="3" eb="5">
      <t>ニンテイ</t>
    </rPh>
    <rPh sb="11" eb="12">
      <t>マン</t>
    </rPh>
    <rPh sb="13" eb="15">
      <t>サイジ</t>
    </rPh>
    <rPh sb="16" eb="19">
      <t>エンジスウ</t>
    </rPh>
    <phoneticPr fontId="1"/>
  </si>
  <si>
    <t>満3歳児</t>
    <rPh sb="0" eb="1">
      <t>マン</t>
    </rPh>
    <rPh sb="2" eb="3">
      <t>サイ</t>
    </rPh>
    <rPh sb="3" eb="4">
      <t>ジ</t>
    </rPh>
    <phoneticPr fontId="1"/>
  </si>
  <si>
    <t>4-5歳児</t>
    <rPh sb="3" eb="5">
      <t>サイジ</t>
    </rPh>
    <phoneticPr fontId="1"/>
  </si>
  <si>
    <t>3歳児</t>
    <rPh sb="1" eb="3">
      <t>サイジ</t>
    </rPh>
    <phoneticPr fontId="1"/>
  </si>
  <si>
    <t>2歳児</t>
    <rPh sb="1" eb="3">
      <t>サイジ</t>
    </rPh>
    <phoneticPr fontId="1"/>
  </si>
  <si>
    <t>1歳児</t>
    <rPh sb="1" eb="3">
      <t>サイジ</t>
    </rPh>
    <phoneticPr fontId="1"/>
  </si>
  <si>
    <t>0歳児</t>
    <rPh sb="1" eb="3">
      <t>サイジ</t>
    </rPh>
    <phoneticPr fontId="1"/>
  </si>
  <si>
    <t>2号認定</t>
    <rPh sb="1" eb="2">
      <t>ゴウ</t>
    </rPh>
    <rPh sb="2" eb="4">
      <t>ニンテイ</t>
    </rPh>
    <phoneticPr fontId="1"/>
  </si>
  <si>
    <t>1号認定</t>
    <rPh sb="1" eb="2">
      <t>ゴウ</t>
    </rPh>
    <rPh sb="2" eb="4">
      <t>ニンテイ</t>
    </rPh>
    <phoneticPr fontId="1"/>
  </si>
  <si>
    <t>3号認定</t>
    <rPh sb="1" eb="2">
      <t>ゴウ</t>
    </rPh>
    <rPh sb="2" eb="4">
      <t>ニンテイ</t>
    </rPh>
    <phoneticPr fontId="1"/>
  </si>
  <si>
    <t>３号</t>
    <rPh sb="1" eb="2">
      <t>ゴウ</t>
    </rPh>
    <phoneticPr fontId="1"/>
  </si>
  <si>
    <t>２号</t>
    <rPh sb="1" eb="2">
      <t>ゴウ</t>
    </rPh>
    <phoneticPr fontId="1"/>
  </si>
  <si>
    <t>１号</t>
    <rPh sb="1" eb="2">
      <t>ゴウ</t>
    </rPh>
    <phoneticPr fontId="1"/>
  </si>
  <si>
    <t>学級数①
（満3歳以上分）</t>
    <rPh sb="0" eb="3">
      <t>ガッキュウスウ</t>
    </rPh>
    <rPh sb="6" eb="7">
      <t>マン</t>
    </rPh>
    <rPh sb="8" eb="9">
      <t>サイ</t>
    </rPh>
    <rPh sb="9" eb="11">
      <t>イジョウ</t>
    </rPh>
    <rPh sb="11" eb="12">
      <t>ブン</t>
    </rPh>
    <phoneticPr fontId="1"/>
  </si>
  <si>
    <t>【学級数（満3歳以上分）】</t>
    <rPh sb="1" eb="4">
      <t>ガッキュウスウ</t>
    </rPh>
    <rPh sb="5" eb="6">
      <t>マン</t>
    </rPh>
    <rPh sb="7" eb="8">
      <t>サイ</t>
    </rPh>
    <rPh sb="8" eb="10">
      <t>イジョウ</t>
    </rPh>
    <rPh sb="10" eb="11">
      <t>ブン</t>
    </rPh>
    <phoneticPr fontId="1"/>
  </si>
  <si>
    <t>園児数及び学級数</t>
    <rPh sb="0" eb="2">
      <t>エンジ</t>
    </rPh>
    <rPh sb="2" eb="3">
      <t>スウ</t>
    </rPh>
    <rPh sb="3" eb="4">
      <t>オヨ</t>
    </rPh>
    <rPh sb="5" eb="8">
      <t>ガッキュウスウ</t>
    </rPh>
    <phoneticPr fontId="1"/>
  </si>
  <si>
    <t>所在市町村名</t>
    <rPh sb="0" eb="2">
      <t>ショザイ</t>
    </rPh>
    <rPh sb="2" eb="6">
      <t>シチョウソンメイ</t>
    </rPh>
    <phoneticPr fontId="1"/>
  </si>
  <si>
    <t>認定こども園名</t>
    <rPh sb="0" eb="2">
      <t>ニンテイ</t>
    </rPh>
    <rPh sb="5" eb="6">
      <t>エン</t>
    </rPh>
    <rPh sb="6" eb="7">
      <t>メイ</t>
    </rPh>
    <phoneticPr fontId="1"/>
  </si>
  <si>
    <t>様式２－１</t>
    <rPh sb="0" eb="2">
      <t>ヨウシキ</t>
    </rPh>
    <phoneticPr fontId="1"/>
  </si>
  <si>
    <t>適否</t>
    <rPh sb="0" eb="2">
      <t>テキヒ</t>
    </rPh>
    <phoneticPr fontId="1"/>
  </si>
  <si>
    <t>計③＋④</t>
    <rPh sb="0" eb="1">
      <t>ケイ</t>
    </rPh>
    <phoneticPr fontId="1"/>
  </si>
  <si>
    <t>面積④</t>
    <rPh sb="0" eb="2">
      <t>メンセキ</t>
    </rPh>
    <phoneticPr fontId="1"/>
  </si>
  <si>
    <t>２歳児
園児数</t>
    <rPh sb="1" eb="3">
      <t>サイジ</t>
    </rPh>
    <rPh sb="4" eb="6">
      <t>エンジ</t>
    </rPh>
    <rPh sb="6" eb="7">
      <t>スウ</t>
    </rPh>
    <phoneticPr fontId="1"/>
  </si>
  <si>
    <t>学級数に応じた面積
③（＝①）</t>
    <rPh sb="0" eb="3">
      <t>ガッキュウスウ</t>
    </rPh>
    <rPh sb="4" eb="5">
      <t>オウ</t>
    </rPh>
    <rPh sb="7" eb="9">
      <t>メンセキ</t>
    </rPh>
    <phoneticPr fontId="1"/>
  </si>
  <si>
    <t>面積②</t>
    <rPh sb="0" eb="2">
      <t>メンセキ</t>
    </rPh>
    <phoneticPr fontId="1"/>
  </si>
  <si>
    <t>３歳以上
園児数</t>
    <rPh sb="1" eb="4">
      <t>サイイジョウ</t>
    </rPh>
    <rPh sb="5" eb="7">
      <t>エンジ</t>
    </rPh>
    <rPh sb="7" eb="8">
      <t>スウ</t>
    </rPh>
    <phoneticPr fontId="1"/>
  </si>
  <si>
    <t>面積①</t>
    <rPh sb="0" eb="2">
      <t>メンセキ</t>
    </rPh>
    <phoneticPr fontId="1"/>
  </si>
  <si>
    <t>学級数</t>
    <rPh sb="0" eb="2">
      <t>ガッキュウ</t>
    </rPh>
    <rPh sb="2" eb="3">
      <t>スウ</t>
    </rPh>
    <phoneticPr fontId="1"/>
  </si>
  <si>
    <t>保育所からの
移行特例適用</t>
    <rPh sb="0" eb="3">
      <t>ホイクショ</t>
    </rPh>
    <rPh sb="7" eb="9">
      <t>イコウ</t>
    </rPh>
    <rPh sb="9" eb="11">
      <t>トクレイ</t>
    </rPh>
    <rPh sb="11" eb="13">
      <t>テキヨウ</t>
    </rPh>
    <phoneticPr fontId="1"/>
  </si>
  <si>
    <t>幼稚園からの
移行特例適用</t>
    <rPh sb="0" eb="3">
      <t>ヨウチエン</t>
    </rPh>
    <rPh sb="7" eb="9">
      <t>イコウ</t>
    </rPh>
    <rPh sb="9" eb="11">
      <t>トクレイ</t>
    </rPh>
    <rPh sb="11" eb="13">
      <t>テキヨウ</t>
    </rPh>
    <phoneticPr fontId="1"/>
  </si>
  <si>
    <t>計
③＋④</t>
    <rPh sb="0" eb="1">
      <t>ケイ</t>
    </rPh>
    <phoneticPr fontId="1"/>
  </si>
  <si>
    <t>①と②のうち
大きい値③</t>
    <rPh sb="7" eb="8">
      <t>オオ</t>
    </rPh>
    <rPh sb="10" eb="11">
      <t>アタイ</t>
    </rPh>
    <phoneticPr fontId="1"/>
  </si>
  <si>
    <t>面積　①と②のうち大きい値</t>
    <rPh sb="0" eb="2">
      <t>メンセキ</t>
    </rPh>
    <rPh sb="9" eb="10">
      <t>オオ</t>
    </rPh>
    <rPh sb="12" eb="13">
      <t>アタイ</t>
    </rPh>
    <phoneticPr fontId="1"/>
  </si>
  <si>
    <t>認可基準　面積　③　＋　④</t>
    <rPh sb="0" eb="2">
      <t>ニンカ</t>
    </rPh>
    <rPh sb="2" eb="4">
      <t>キジュン</t>
    </rPh>
    <rPh sb="5" eb="7">
      <t>メンセキ</t>
    </rPh>
    <phoneticPr fontId="1"/>
  </si>
  <si>
    <t>園庭面積</t>
    <rPh sb="0" eb="2">
      <t>エンテイ</t>
    </rPh>
    <rPh sb="2" eb="4">
      <t>メンセキ</t>
    </rPh>
    <phoneticPr fontId="1"/>
  </si>
  <si>
    <t>（４）園庭の面積</t>
    <rPh sb="3" eb="5">
      <t>エンテイ</t>
    </rPh>
    <rPh sb="6" eb="8">
      <t>メンセキ</t>
    </rPh>
    <phoneticPr fontId="1"/>
  </si>
  <si>
    <t>適否</t>
    <rPh sb="0" eb="1">
      <t>テキ</t>
    </rPh>
    <rPh sb="1" eb="2">
      <t>ヒ</t>
    </rPh>
    <phoneticPr fontId="1"/>
  </si>
  <si>
    <t>保育室
（２歳児)④</t>
    <rPh sb="0" eb="3">
      <t>ホイクシツ</t>
    </rPh>
    <rPh sb="6" eb="8">
      <t>サイジ</t>
    </rPh>
    <phoneticPr fontId="1"/>
  </si>
  <si>
    <t>ほふく室③</t>
    <rPh sb="3" eb="4">
      <t>シツ</t>
    </rPh>
    <phoneticPr fontId="1"/>
  </si>
  <si>
    <t>乳児室②</t>
    <rPh sb="0" eb="2">
      <t>ニュウジ</t>
    </rPh>
    <rPh sb="2" eb="3">
      <t>シツ</t>
    </rPh>
    <phoneticPr fontId="1"/>
  </si>
  <si>
    <t>保育所からの
移行特例適用</t>
    <rPh sb="0" eb="2">
      <t>ホイク</t>
    </rPh>
    <rPh sb="2" eb="3">
      <t>ショ</t>
    </rPh>
    <rPh sb="7" eb="9">
      <t>イコウ</t>
    </rPh>
    <rPh sb="9" eb="11">
      <t>トクレイ</t>
    </rPh>
    <rPh sb="11" eb="13">
      <t>テキヨウ</t>
    </rPh>
    <phoneticPr fontId="1"/>
  </si>
  <si>
    <t>学級数</t>
    <rPh sb="0" eb="3">
      <t>ガッキュウスウ</t>
    </rPh>
    <phoneticPr fontId="1"/>
  </si>
  <si>
    <t>認可基準   　 面積（①＋②＋③＋④）</t>
    <rPh sb="0" eb="2">
      <t>ニンカ</t>
    </rPh>
    <rPh sb="2" eb="4">
      <t>キジュン</t>
    </rPh>
    <rPh sb="9" eb="11">
      <t>メンセキ</t>
    </rPh>
    <phoneticPr fontId="1"/>
  </si>
  <si>
    <t>園舎面積</t>
    <rPh sb="0" eb="2">
      <t>エンシャ</t>
    </rPh>
    <rPh sb="2" eb="4">
      <t>メンセキ</t>
    </rPh>
    <phoneticPr fontId="1"/>
  </si>
  <si>
    <t>（３）園舎面積</t>
    <rPh sb="3" eb="5">
      <t>エンシャ</t>
    </rPh>
    <rPh sb="5" eb="7">
      <t>メンセキ</t>
    </rPh>
    <phoneticPr fontId="1"/>
  </si>
  <si>
    <t>乳児室、ほふく室の基準を満たしているか</t>
    <rPh sb="0" eb="2">
      <t>ニュウジ</t>
    </rPh>
    <rPh sb="2" eb="3">
      <t>シツ</t>
    </rPh>
    <rPh sb="7" eb="8">
      <t>シツ</t>
    </rPh>
    <rPh sb="9" eb="11">
      <t>キジュン</t>
    </rPh>
    <rPh sb="12" eb="13">
      <t>ミ</t>
    </rPh>
    <phoneticPr fontId="1"/>
  </si>
  <si>
    <t>幼稚園からの移行特例</t>
    <rPh sb="0" eb="3">
      <t>ヨウチエン</t>
    </rPh>
    <rPh sb="6" eb="8">
      <t>イコウ</t>
    </rPh>
    <rPh sb="8" eb="10">
      <t>トクレイ</t>
    </rPh>
    <phoneticPr fontId="1"/>
  </si>
  <si>
    <t>既存施設の移行特例の適用</t>
    <rPh sb="0" eb="2">
      <t>キゾン</t>
    </rPh>
    <rPh sb="2" eb="4">
      <t>シセツ</t>
    </rPh>
    <rPh sb="5" eb="7">
      <t>イコウ</t>
    </rPh>
    <rPh sb="7" eb="9">
      <t>トクレイ</t>
    </rPh>
    <rPh sb="10" eb="12">
      <t>テキヨウ</t>
    </rPh>
    <phoneticPr fontId="1"/>
  </si>
  <si>
    <t>（３）の園舎面積と一致しているか</t>
    <rPh sb="4" eb="6">
      <t>エンシャ</t>
    </rPh>
    <rPh sb="6" eb="8">
      <t>メンセキ</t>
    </rPh>
    <rPh sb="9" eb="11">
      <t>イッチ</t>
    </rPh>
    <phoneticPr fontId="1"/>
  </si>
  <si>
    <t>園舎　合計　①＋②</t>
    <rPh sb="0" eb="2">
      <t>エンシャ</t>
    </rPh>
    <rPh sb="3" eb="5">
      <t>ゴウケイ</t>
    </rPh>
    <phoneticPr fontId="1"/>
  </si>
  <si>
    <t>小　計　②</t>
    <rPh sb="0" eb="1">
      <t>ショウ</t>
    </rPh>
    <rPh sb="2" eb="3">
      <t>ケイ</t>
    </rPh>
    <phoneticPr fontId="1"/>
  </si>
  <si>
    <t>沐浴室</t>
    <rPh sb="0" eb="2">
      <t>モクヨク</t>
    </rPh>
    <rPh sb="2" eb="3">
      <t>シツ</t>
    </rPh>
    <phoneticPr fontId="1"/>
  </si>
  <si>
    <t>子育て支援センター</t>
    <rPh sb="0" eb="2">
      <t>コソダ</t>
    </rPh>
    <rPh sb="3" eb="5">
      <t>シエン</t>
    </rPh>
    <phoneticPr fontId="1"/>
  </si>
  <si>
    <t>調乳室</t>
    <rPh sb="0" eb="1">
      <t>チョウ</t>
    </rPh>
    <rPh sb="1" eb="2">
      <t>ニュウ</t>
    </rPh>
    <rPh sb="2" eb="3">
      <t>シツ</t>
    </rPh>
    <phoneticPr fontId="1"/>
  </si>
  <si>
    <t>一時預かり室
（園児以外）</t>
    <rPh sb="0" eb="2">
      <t>イチジ</t>
    </rPh>
    <rPh sb="2" eb="3">
      <t>アズ</t>
    </rPh>
    <rPh sb="5" eb="6">
      <t>シツ</t>
    </rPh>
    <rPh sb="8" eb="10">
      <t>エンジ</t>
    </rPh>
    <rPh sb="10" eb="12">
      <t>イガイ</t>
    </rPh>
    <phoneticPr fontId="1"/>
  </si>
  <si>
    <t>手洗い用設備及び足洗い用設備</t>
    <rPh sb="0" eb="2">
      <t>テアラ</t>
    </rPh>
    <rPh sb="3" eb="4">
      <t>ヨウ</t>
    </rPh>
    <rPh sb="4" eb="6">
      <t>セツビ</t>
    </rPh>
    <rPh sb="6" eb="7">
      <t>オヨ</t>
    </rPh>
    <rPh sb="8" eb="9">
      <t>アシ</t>
    </rPh>
    <rPh sb="9" eb="10">
      <t>アラ</t>
    </rPh>
    <rPh sb="11" eb="12">
      <t>ヨウ</t>
    </rPh>
    <rPh sb="12" eb="14">
      <t>セツビ</t>
    </rPh>
    <phoneticPr fontId="1"/>
  </si>
  <si>
    <t>廊下</t>
    <rPh sb="0" eb="2">
      <t>ロウカ</t>
    </rPh>
    <phoneticPr fontId="1"/>
  </si>
  <si>
    <t>飲料水用設備</t>
    <rPh sb="0" eb="4">
      <t>インリョウスイヨウ</t>
    </rPh>
    <rPh sb="4" eb="6">
      <t>セツビ</t>
    </rPh>
    <phoneticPr fontId="1"/>
  </si>
  <si>
    <t>倉庫</t>
    <rPh sb="0" eb="2">
      <t>ソウコ</t>
    </rPh>
    <phoneticPr fontId="1"/>
  </si>
  <si>
    <t>個</t>
    <rPh sb="0" eb="1">
      <t>コ</t>
    </rPh>
    <phoneticPr fontId="1"/>
  </si>
  <si>
    <t>小</t>
    <rPh sb="0" eb="1">
      <t>ショウ</t>
    </rPh>
    <phoneticPr fontId="1"/>
  </si>
  <si>
    <t>大</t>
    <rPh sb="0" eb="1">
      <t>ダイ</t>
    </rPh>
    <phoneticPr fontId="1"/>
  </si>
  <si>
    <t>便所</t>
    <rPh sb="0" eb="2">
      <t>ベンジョ</t>
    </rPh>
    <phoneticPr fontId="1"/>
  </si>
  <si>
    <t>職員用便所</t>
    <rPh sb="0" eb="3">
      <t>ショクインヨウ</t>
    </rPh>
    <rPh sb="3" eb="5">
      <t>ベンジョ</t>
    </rPh>
    <phoneticPr fontId="1"/>
  </si>
  <si>
    <t>衛生設備</t>
    <rPh sb="0" eb="2">
      <t>エイセイ</t>
    </rPh>
    <rPh sb="2" eb="4">
      <t>セツビ</t>
    </rPh>
    <phoneticPr fontId="1"/>
  </si>
  <si>
    <t>うち調乳室</t>
    <rPh sb="2" eb="3">
      <t>チョウ</t>
    </rPh>
    <rPh sb="3" eb="4">
      <t>ニュウ</t>
    </rPh>
    <rPh sb="4" eb="5">
      <t>シツ</t>
    </rPh>
    <phoneticPr fontId="1"/>
  </si>
  <si>
    <t>職員休憩室</t>
    <rPh sb="0" eb="2">
      <t>ショクイン</t>
    </rPh>
    <rPh sb="2" eb="5">
      <t>キュウケイシツ</t>
    </rPh>
    <phoneticPr fontId="1"/>
  </si>
  <si>
    <t>防除設備</t>
    <rPh sb="0" eb="2">
      <t>ボウジョ</t>
    </rPh>
    <rPh sb="2" eb="4">
      <t>セツビ</t>
    </rPh>
    <phoneticPr fontId="1"/>
  </si>
  <si>
    <t>調理室</t>
    <rPh sb="0" eb="3">
      <t>チョウリシツ</t>
    </rPh>
    <phoneticPr fontId="1"/>
  </si>
  <si>
    <t>会議室</t>
    <rPh sb="0" eb="3">
      <t>カイギシツ</t>
    </rPh>
    <phoneticPr fontId="1"/>
  </si>
  <si>
    <t>保健室</t>
    <rPh sb="0" eb="3">
      <t>ホケンシツ</t>
    </rPh>
    <phoneticPr fontId="1"/>
  </si>
  <si>
    <t>図書室</t>
    <rPh sb="0" eb="3">
      <t>トショシツ</t>
    </rPh>
    <phoneticPr fontId="1"/>
  </si>
  <si>
    <t>職員室</t>
    <rPh sb="0" eb="3">
      <t>ショクインシツ</t>
    </rPh>
    <phoneticPr fontId="1"/>
  </si>
  <si>
    <t>備考等</t>
    <rPh sb="0" eb="2">
      <t>ビコウ</t>
    </rPh>
    <rPh sb="2" eb="3">
      <t>ナド</t>
    </rPh>
    <phoneticPr fontId="1"/>
  </si>
  <si>
    <t>面積</t>
    <rPh sb="0" eb="2">
      <t>メンセキ</t>
    </rPh>
    <phoneticPr fontId="1"/>
  </si>
  <si>
    <t>用途</t>
    <rPh sb="0" eb="2">
      <t>ヨウト</t>
    </rPh>
    <phoneticPr fontId="1"/>
  </si>
  <si>
    <t>その他の設備</t>
    <rPh sb="2" eb="3">
      <t>タ</t>
    </rPh>
    <rPh sb="4" eb="6">
      <t>セツビ</t>
    </rPh>
    <phoneticPr fontId="1"/>
  </si>
  <si>
    <t>□建築基準法に適合する屋内階段　□バルコニー　□屋外傾斜路等　□屋外階段</t>
    <rPh sb="1" eb="3">
      <t>ケンチク</t>
    </rPh>
    <rPh sb="3" eb="6">
      <t>キジュンホウ</t>
    </rPh>
    <rPh sb="7" eb="9">
      <t>テキゴウ</t>
    </rPh>
    <rPh sb="11" eb="13">
      <t>オクナイ</t>
    </rPh>
    <rPh sb="13" eb="15">
      <t>カイダン</t>
    </rPh>
    <rPh sb="24" eb="26">
      <t>オクガイ</t>
    </rPh>
    <rPh sb="26" eb="28">
      <t>ケイシャ</t>
    </rPh>
    <rPh sb="28" eb="29">
      <t>ロ</t>
    </rPh>
    <rPh sb="29" eb="30">
      <t>ナド</t>
    </rPh>
    <rPh sb="32" eb="34">
      <t>オクガイ</t>
    </rPh>
    <rPh sb="34" eb="36">
      <t>カイダン</t>
    </rPh>
    <phoneticPr fontId="1"/>
  </si>
  <si>
    <t>避難用</t>
    <rPh sb="0" eb="3">
      <t>ヒナンヨウ</t>
    </rPh>
    <phoneticPr fontId="1"/>
  </si>
  <si>
    <t>　□屋内階段　　　　　　　□屋外階段</t>
    <rPh sb="2" eb="4">
      <t>オクナイ</t>
    </rPh>
    <rPh sb="4" eb="6">
      <t>カイダン</t>
    </rPh>
    <rPh sb="14" eb="16">
      <t>オクガイ</t>
    </rPh>
    <rPh sb="16" eb="18">
      <t>カイダン</t>
    </rPh>
    <phoneticPr fontId="1"/>
  </si>
  <si>
    <t>常　　用</t>
    <rPh sb="0" eb="1">
      <t>ツネ</t>
    </rPh>
    <rPh sb="3" eb="4">
      <t>ヨウ</t>
    </rPh>
    <phoneticPr fontId="1"/>
  </si>
  <si>
    <t>設備</t>
    <rPh sb="0" eb="2">
      <t>セツビ</t>
    </rPh>
    <phoneticPr fontId="1"/>
  </si>
  <si>
    <t>転落防止設備</t>
    <rPh sb="0" eb="2">
      <t>テンラク</t>
    </rPh>
    <rPh sb="2" eb="4">
      <t>ボウシ</t>
    </rPh>
    <rPh sb="4" eb="6">
      <t>セツビ</t>
    </rPh>
    <phoneticPr fontId="1"/>
  </si>
  <si>
    <t>構造</t>
    <rPh sb="0" eb="2">
      <t>コウゾウ</t>
    </rPh>
    <phoneticPr fontId="1"/>
  </si>
  <si>
    <t>各室を２階に設ける場合</t>
    <rPh sb="0" eb="2">
      <t>カクシツ</t>
    </rPh>
    <rPh sb="4" eb="5">
      <t>カイ</t>
    </rPh>
    <rPh sb="6" eb="7">
      <t>モウ</t>
    </rPh>
    <rPh sb="9" eb="11">
      <t>バアイ</t>
    </rPh>
    <phoneticPr fontId="1"/>
  </si>
  <si>
    <t>小計　①</t>
    <rPh sb="0" eb="2">
      <t>ショウケイ</t>
    </rPh>
    <phoneticPr fontId="1"/>
  </si>
  <si>
    <t>遊戯室</t>
    <rPh sb="0" eb="3">
      <t>ユウギシツ</t>
    </rPh>
    <phoneticPr fontId="1"/>
  </si>
  <si>
    <t>ほふく
する子</t>
    <rPh sb="6" eb="7">
      <t>コ</t>
    </rPh>
    <phoneticPr fontId="1"/>
  </si>
  <si>
    <t>ほふく
しない子</t>
    <rPh sb="7" eb="8">
      <t>コ</t>
    </rPh>
    <phoneticPr fontId="1"/>
  </si>
  <si>
    <t>階</t>
    <rPh sb="0" eb="1">
      <t>カイ</t>
    </rPh>
    <phoneticPr fontId="1"/>
  </si>
  <si>
    <t>部屋名・組名</t>
    <rPh sb="0" eb="2">
      <t>ヘヤ</t>
    </rPh>
    <rPh sb="2" eb="3">
      <t>メイ</t>
    </rPh>
    <rPh sb="4" eb="5">
      <t>クミ</t>
    </rPh>
    <rPh sb="5" eb="6">
      <t>メイ</t>
    </rPh>
    <phoneticPr fontId="1"/>
  </si>
  <si>
    <t>５歳児</t>
    <rPh sb="1" eb="3">
      <t>サイジ</t>
    </rPh>
    <phoneticPr fontId="1"/>
  </si>
  <si>
    <t>４歳児</t>
    <rPh sb="1" eb="3">
      <t>サイジ</t>
    </rPh>
    <phoneticPr fontId="1"/>
  </si>
  <si>
    <t>３歳児</t>
    <rPh sb="1" eb="3">
      <t>サイジ</t>
    </rPh>
    <phoneticPr fontId="1"/>
  </si>
  <si>
    <t>２歳児</t>
    <rPh sb="1" eb="3">
      <t>サイジ</t>
    </rPh>
    <phoneticPr fontId="1"/>
  </si>
  <si>
    <t>１歳児</t>
    <rPh sb="1" eb="3">
      <t>サイジ</t>
    </rPh>
    <phoneticPr fontId="1"/>
  </si>
  <si>
    <t>０歳児</t>
    <rPh sb="1" eb="3">
      <t>サイジ</t>
    </rPh>
    <phoneticPr fontId="1"/>
  </si>
  <si>
    <t>基準面積</t>
    <rPh sb="0" eb="2">
      <t>キジュン</t>
    </rPh>
    <rPh sb="2" eb="4">
      <t>メンセキ</t>
    </rPh>
    <phoneticPr fontId="1"/>
  </si>
  <si>
    <t>その部屋で保育する乳幼児数（人）</t>
    <rPh sb="2" eb="4">
      <t>ヘヤ</t>
    </rPh>
    <rPh sb="5" eb="7">
      <t>ホイク</t>
    </rPh>
    <rPh sb="9" eb="12">
      <t>ニュウヨウジ</t>
    </rPh>
    <rPh sb="12" eb="13">
      <t>スウ</t>
    </rPh>
    <rPh sb="14" eb="15">
      <t>ニン</t>
    </rPh>
    <phoneticPr fontId="1"/>
  </si>
  <si>
    <r>
      <t xml:space="preserve">面積
</t>
    </r>
    <r>
      <rPr>
        <sz val="8"/>
        <rFont val="ＭＳ Ｐゴシック"/>
        <family val="3"/>
        <charset val="128"/>
      </rPr>
      <t>（遊戯室按分）</t>
    </r>
    <rPh sb="0" eb="2">
      <t>メンセキ</t>
    </rPh>
    <rPh sb="4" eb="7">
      <t>ユウギシツ</t>
    </rPh>
    <rPh sb="7" eb="9">
      <t>アンブン</t>
    </rPh>
    <phoneticPr fontId="1"/>
  </si>
  <si>
    <t>乳児室
ほふく室
保育室
遊戯室</t>
    <rPh sb="0" eb="2">
      <t>ニュウジ</t>
    </rPh>
    <rPh sb="2" eb="3">
      <t>シツ</t>
    </rPh>
    <rPh sb="7" eb="8">
      <t>シツ</t>
    </rPh>
    <rPh sb="9" eb="12">
      <t>ホイクシツ</t>
    </rPh>
    <rPh sb="13" eb="16">
      <t>ユウギシツ</t>
    </rPh>
    <phoneticPr fontId="1"/>
  </si>
  <si>
    <t>（２）設備関係</t>
    <rPh sb="3" eb="5">
      <t>セツビ</t>
    </rPh>
    <rPh sb="5" eb="7">
      <t>カンケイ</t>
    </rPh>
    <phoneticPr fontId="1"/>
  </si>
  <si>
    <t>延床面積</t>
    <rPh sb="0" eb="1">
      <t>エン</t>
    </rPh>
    <rPh sb="1" eb="2">
      <t>ユカ</t>
    </rPh>
    <rPh sb="2" eb="4">
      <t>メンセキ</t>
    </rPh>
    <phoneticPr fontId="1"/>
  </si>
  <si>
    <t>建物の構造</t>
    <rPh sb="0" eb="2">
      <t>タテモノ</t>
    </rPh>
    <rPh sb="3" eb="5">
      <t>コウゾウ</t>
    </rPh>
    <phoneticPr fontId="1"/>
  </si>
  <si>
    <t>相手方</t>
    <rPh sb="0" eb="3">
      <t>アイテガタ</t>
    </rPh>
    <phoneticPr fontId="1"/>
  </si>
  <si>
    <t>（期間　　　年間）</t>
    <rPh sb="1" eb="3">
      <t>キカン</t>
    </rPh>
    <rPh sb="6" eb="8">
      <t>ネンカン</t>
    </rPh>
    <phoneticPr fontId="1"/>
  </si>
  <si>
    <t>賃貸借</t>
    <rPh sb="0" eb="3">
      <t>チンタイシャク</t>
    </rPh>
    <phoneticPr fontId="1"/>
  </si>
  <si>
    <t>（１）所有形態</t>
    <rPh sb="3" eb="5">
      <t>ショユウ</t>
    </rPh>
    <rPh sb="5" eb="7">
      <t>ケイタイ</t>
    </rPh>
    <phoneticPr fontId="1"/>
  </si>
  <si>
    <t>３　建物の状況</t>
    <rPh sb="2" eb="4">
      <t>タテモノ</t>
    </rPh>
    <rPh sb="5" eb="7">
      <t>ジョウキョウ</t>
    </rPh>
    <phoneticPr fontId="1"/>
  </si>
  <si>
    <t>同一又は隣接敷地内</t>
  </si>
  <si>
    <t>２歳以上児数</t>
    <rPh sb="1" eb="2">
      <t>サイ</t>
    </rPh>
    <rPh sb="2" eb="5">
      <t>イジョウジ</t>
    </rPh>
    <rPh sb="5" eb="6">
      <t>スウ</t>
    </rPh>
    <phoneticPr fontId="1"/>
  </si>
  <si>
    <t>園庭の状況</t>
    <rPh sb="0" eb="2">
      <t>エンテイ</t>
    </rPh>
    <rPh sb="3" eb="5">
      <t>ジョウキョウ</t>
    </rPh>
    <phoneticPr fontId="1"/>
  </si>
  <si>
    <t>敷地面積　計</t>
    <rPh sb="0" eb="2">
      <t>シキチ</t>
    </rPh>
    <rPh sb="2" eb="4">
      <t>メンセキ</t>
    </rPh>
    <rPh sb="5" eb="6">
      <t>ケイ</t>
    </rPh>
    <phoneticPr fontId="1"/>
  </si>
  <si>
    <t>建築面積</t>
    <rPh sb="0" eb="2">
      <t>ケンチク</t>
    </rPh>
    <rPh sb="2" eb="4">
      <t>メンセキ</t>
    </rPh>
    <phoneticPr fontId="1"/>
  </si>
  <si>
    <t>（２）敷地面積</t>
    <rPh sb="3" eb="5">
      <t>シキチ</t>
    </rPh>
    <rPh sb="5" eb="7">
      <t>メンセキ</t>
    </rPh>
    <phoneticPr fontId="1"/>
  </si>
  <si>
    <t>相手方</t>
    <rPh sb="0" eb="2">
      <t>アイテ</t>
    </rPh>
    <rPh sb="2" eb="3">
      <t>カタ</t>
    </rPh>
    <phoneticPr fontId="1"/>
  </si>
  <si>
    <t>（期間　　　　年間）</t>
    <rPh sb="1" eb="3">
      <t>キカン</t>
    </rPh>
    <rPh sb="7" eb="9">
      <t>ネンカン</t>
    </rPh>
    <phoneticPr fontId="1"/>
  </si>
  <si>
    <t>地上権設定</t>
    <rPh sb="0" eb="3">
      <t>チジョウケン</t>
    </rPh>
    <rPh sb="3" eb="5">
      <t>セッテイ</t>
    </rPh>
    <phoneticPr fontId="1"/>
  </si>
  <si>
    <t>（１）所有形態　　</t>
    <rPh sb="3" eb="5">
      <t>ショユウ</t>
    </rPh>
    <rPh sb="5" eb="7">
      <t>ケイタイ</t>
    </rPh>
    <phoneticPr fontId="1"/>
  </si>
  <si>
    <t>２　土地の状況</t>
    <rPh sb="2" eb="4">
      <t>トチ</t>
    </rPh>
    <rPh sb="5" eb="7">
      <t>ジョウキョウ</t>
    </rPh>
    <phoneticPr fontId="1"/>
  </si>
  <si>
    <t>終了時間</t>
    <rPh sb="0" eb="2">
      <t>シュウリョウ</t>
    </rPh>
    <rPh sb="2" eb="4">
      <t>ジカン</t>
    </rPh>
    <phoneticPr fontId="1"/>
  </si>
  <si>
    <t>開始時間</t>
    <rPh sb="0" eb="2">
      <t>カイシ</t>
    </rPh>
    <rPh sb="2" eb="4">
      <t>ジカン</t>
    </rPh>
    <phoneticPr fontId="1"/>
  </si>
  <si>
    <t>一時預かり（幼稚園型）</t>
    <rPh sb="0" eb="2">
      <t>イチジ</t>
    </rPh>
    <rPh sb="2" eb="3">
      <t>アズ</t>
    </rPh>
    <rPh sb="6" eb="9">
      <t>ヨウチエン</t>
    </rPh>
    <rPh sb="9" eb="10">
      <t>ガタ</t>
    </rPh>
    <phoneticPr fontId="1"/>
  </si>
  <si>
    <t>延長保育</t>
    <rPh sb="0" eb="2">
      <t>エンチョウ</t>
    </rPh>
    <rPh sb="2" eb="4">
      <t>ホイク</t>
    </rPh>
    <phoneticPr fontId="1"/>
  </si>
  <si>
    <t>閉園時間</t>
    <rPh sb="0" eb="2">
      <t>ヘイエン</t>
    </rPh>
    <rPh sb="2" eb="4">
      <t>ジカン</t>
    </rPh>
    <phoneticPr fontId="1"/>
  </si>
  <si>
    <t>開園時間</t>
    <rPh sb="0" eb="2">
      <t>カイエン</t>
    </rPh>
    <rPh sb="2" eb="4">
      <t>ジカン</t>
    </rPh>
    <phoneticPr fontId="1"/>
  </si>
  <si>
    <t>通常保育</t>
    <rPh sb="0" eb="2">
      <t>ツウジョウ</t>
    </rPh>
    <rPh sb="2" eb="4">
      <t>ホイク</t>
    </rPh>
    <phoneticPr fontId="1"/>
  </si>
  <si>
    <t>備考（実施曜日等を記載）</t>
    <rPh sb="0" eb="2">
      <t>ビコウ</t>
    </rPh>
    <rPh sb="3" eb="5">
      <t>ジッシ</t>
    </rPh>
    <rPh sb="5" eb="7">
      <t>ヨウビ</t>
    </rPh>
    <rPh sb="7" eb="8">
      <t>ナド</t>
    </rPh>
    <rPh sb="9" eb="11">
      <t>キサイ</t>
    </rPh>
    <phoneticPr fontId="1"/>
  </si>
  <si>
    <t>実施時間等</t>
    <rPh sb="0" eb="2">
      <t>ジッシ</t>
    </rPh>
    <rPh sb="2" eb="4">
      <t>ジカン</t>
    </rPh>
    <rPh sb="4" eb="5">
      <t>ナド</t>
    </rPh>
    <phoneticPr fontId="1"/>
  </si>
  <si>
    <t>種別</t>
    <rPh sb="0" eb="2">
      <t>シュベツ</t>
    </rPh>
    <phoneticPr fontId="1"/>
  </si>
  <si>
    <t>（２）保育時間</t>
    <rPh sb="3" eb="5">
      <t>ホイク</t>
    </rPh>
    <rPh sb="5" eb="7">
      <t>ジカン</t>
    </rPh>
    <phoneticPr fontId="1"/>
  </si>
  <si>
    <t>※立ち歩きをする子は「ほふくをする子」となる。</t>
    <rPh sb="1" eb="2">
      <t>タ</t>
    </rPh>
    <rPh sb="3" eb="4">
      <t>アル</t>
    </rPh>
    <rPh sb="8" eb="9">
      <t>コ</t>
    </rPh>
    <rPh sb="17" eb="18">
      <t>コ</t>
    </rPh>
    <phoneticPr fontId="1"/>
  </si>
  <si>
    <t>2歳未満児</t>
    <rPh sb="1" eb="2">
      <t>サイ</t>
    </rPh>
    <rPh sb="2" eb="4">
      <t>ミマン</t>
    </rPh>
    <rPh sb="4" eb="5">
      <t>ジ</t>
    </rPh>
    <phoneticPr fontId="1"/>
  </si>
  <si>
    <t>（１）申請利用定員</t>
    <rPh sb="3" eb="5">
      <t>シンセイ</t>
    </rPh>
    <rPh sb="5" eb="7">
      <t>リヨウ</t>
    </rPh>
    <rPh sb="7" eb="9">
      <t>テイイン</t>
    </rPh>
    <phoneticPr fontId="1"/>
  </si>
  <si>
    <t>１　申請利用定員等の状況</t>
    <rPh sb="2" eb="4">
      <t>シンセイ</t>
    </rPh>
    <rPh sb="4" eb="6">
      <t>リヨウ</t>
    </rPh>
    <rPh sb="6" eb="8">
      <t>テイイン</t>
    </rPh>
    <rPh sb="8" eb="9">
      <t>ナド</t>
    </rPh>
    <rPh sb="10" eb="12">
      <t>ジョウキョウ</t>
    </rPh>
    <phoneticPr fontId="1"/>
  </si>
  <si>
    <t>（現行）</t>
    <rPh sb="1" eb="3">
      <t>ゲンコウ</t>
    </rPh>
    <phoneticPr fontId="1"/>
  </si>
  <si>
    <t>その他
基本分</t>
    <rPh sb="2" eb="3">
      <t>タ</t>
    </rPh>
    <rPh sb="4" eb="7">
      <t>キホンブン</t>
    </rPh>
    <phoneticPr fontId="1"/>
  </si>
  <si>
    <r>
      <rPr>
        <sz val="8"/>
        <rFont val="ＭＳ Ｐゴシック"/>
        <family val="3"/>
        <charset val="128"/>
      </rPr>
      <t>定員40人以下　1人
定員41人～150人　2人
定員151人以上　3人</t>
    </r>
    <r>
      <rPr>
        <sz val="9"/>
        <rFont val="ＭＳ Ｐゴシック"/>
        <family val="3"/>
        <charset val="128"/>
      </rPr>
      <t xml:space="preserve">
　</t>
    </r>
    <r>
      <rPr>
        <u/>
        <sz val="8"/>
        <rFont val="ＭＳ Ｐゴシック"/>
        <family val="3"/>
        <charset val="128"/>
      </rPr>
      <t>（調理員3人の場合は1名は非常勤可→常勤換算後2人を越えた配置であれば可）</t>
    </r>
    <rPh sb="0" eb="2">
      <t>テイイン</t>
    </rPh>
    <rPh sb="4" eb="5">
      <t>ニン</t>
    </rPh>
    <rPh sb="5" eb="7">
      <t>イカ</t>
    </rPh>
    <rPh sb="9" eb="10">
      <t>ニン</t>
    </rPh>
    <rPh sb="11" eb="13">
      <t>テイイン</t>
    </rPh>
    <rPh sb="15" eb="16">
      <t>ニン</t>
    </rPh>
    <rPh sb="20" eb="21">
      <t>ニン</t>
    </rPh>
    <rPh sb="23" eb="24">
      <t>ニン</t>
    </rPh>
    <rPh sb="25" eb="27">
      <t>テイイン</t>
    </rPh>
    <rPh sb="30" eb="31">
      <t>ニン</t>
    </rPh>
    <rPh sb="31" eb="33">
      <t>イジョウ</t>
    </rPh>
    <rPh sb="35" eb="36">
      <t>ニン</t>
    </rPh>
    <rPh sb="39" eb="42">
      <t>チョウリイン</t>
    </rPh>
    <rPh sb="43" eb="44">
      <t>ニン</t>
    </rPh>
    <rPh sb="45" eb="47">
      <t>バアイ</t>
    </rPh>
    <rPh sb="49" eb="50">
      <t>メイ</t>
    </rPh>
    <rPh sb="51" eb="54">
      <t>ヒジョウキン</t>
    </rPh>
    <rPh sb="54" eb="55">
      <t>カ</t>
    </rPh>
    <rPh sb="56" eb="58">
      <t>ジョウキン</t>
    </rPh>
    <rPh sb="58" eb="60">
      <t>カンザン</t>
    </rPh>
    <rPh sb="60" eb="61">
      <t>ゴ</t>
    </rPh>
    <rPh sb="62" eb="63">
      <t>ニン</t>
    </rPh>
    <rPh sb="64" eb="65">
      <t>コ</t>
    </rPh>
    <rPh sb="67" eb="69">
      <t>ハイチ</t>
    </rPh>
    <rPh sb="73" eb="74">
      <t>カ</t>
    </rPh>
    <phoneticPr fontId="1"/>
  </si>
  <si>
    <t>【　事業専従職員　】</t>
    <rPh sb="2" eb="4">
      <t>ジギョウ</t>
    </rPh>
    <rPh sb="4" eb="6">
      <t>センジュウ</t>
    </rPh>
    <rPh sb="6" eb="8">
      <t>ショクイン</t>
    </rPh>
    <phoneticPr fontId="1"/>
  </si>
  <si>
    <t>専従担当者数</t>
    <rPh sb="0" eb="2">
      <t>センジュウ</t>
    </rPh>
    <rPh sb="2" eb="5">
      <t>タントウシャ</t>
    </rPh>
    <rPh sb="5" eb="6">
      <t>スウ</t>
    </rPh>
    <phoneticPr fontId="1"/>
  </si>
  <si>
    <t>担当者氏名　※複数いる場合は全員分記入すること</t>
    <rPh sb="0" eb="3">
      <t>タントウシャ</t>
    </rPh>
    <rPh sb="3" eb="5">
      <t>シメイ</t>
    </rPh>
    <rPh sb="7" eb="9">
      <t>フクスウ</t>
    </rPh>
    <rPh sb="11" eb="13">
      <t>バアイ</t>
    </rPh>
    <rPh sb="14" eb="16">
      <t>ゼンイン</t>
    </rPh>
    <rPh sb="16" eb="17">
      <t>ブン</t>
    </rPh>
    <rPh sb="17" eb="19">
      <t>キニュウ</t>
    </rPh>
    <phoneticPr fontId="1"/>
  </si>
  <si>
    <t>様式２－２</t>
    <rPh sb="0" eb="2">
      <t>ヨウシキ</t>
    </rPh>
    <phoneticPr fontId="1"/>
  </si>
  <si>
    <t>【　認定こども園の長　】</t>
    <rPh sb="2" eb="4">
      <t>ニンテイ</t>
    </rPh>
    <rPh sb="7" eb="8">
      <t>エン</t>
    </rPh>
    <rPh sb="9" eb="10">
      <t>チョウ</t>
    </rPh>
    <phoneticPr fontId="1"/>
  </si>
  <si>
    <t>保有している資格・免許</t>
    <rPh sb="0" eb="2">
      <t>ホユウ</t>
    </rPh>
    <rPh sb="6" eb="8">
      <t>シカク</t>
    </rPh>
    <rPh sb="9" eb="11">
      <t>メンキョ</t>
    </rPh>
    <phoneticPr fontId="1"/>
  </si>
  <si>
    <t>幼稚園の園長であるか</t>
    <rPh sb="0" eb="3">
      <t>ヨウチエン</t>
    </rPh>
    <rPh sb="4" eb="6">
      <t>エンチョウ</t>
    </rPh>
    <phoneticPr fontId="1"/>
  </si>
  <si>
    <t>保育所等（認可外保育施設含）の園長であるか</t>
    <rPh sb="0" eb="3">
      <t>ホイクショ</t>
    </rPh>
    <rPh sb="3" eb="4">
      <t>ナド</t>
    </rPh>
    <rPh sb="5" eb="8">
      <t>ニンカガイ</t>
    </rPh>
    <rPh sb="8" eb="10">
      <t>ホイク</t>
    </rPh>
    <rPh sb="10" eb="12">
      <t>シセツ</t>
    </rPh>
    <rPh sb="12" eb="13">
      <t>フク</t>
    </rPh>
    <rPh sb="15" eb="17">
      <t>エンチョウ</t>
    </rPh>
    <phoneticPr fontId="1"/>
  </si>
  <si>
    <t>幼稚園教諭免許</t>
    <rPh sb="0" eb="3">
      <t>ヨウチエン</t>
    </rPh>
    <rPh sb="3" eb="5">
      <t>キョウユ</t>
    </rPh>
    <rPh sb="5" eb="7">
      <t>メンキョ</t>
    </rPh>
    <phoneticPr fontId="1"/>
  </si>
  <si>
    <t>３　職員配置　（年度の初日の前日の年齢の子どもの数で配置基準数を確認）</t>
    <rPh sb="2" eb="4">
      <t>ショクイン</t>
    </rPh>
    <rPh sb="4" eb="6">
      <t>ハイチ</t>
    </rPh>
    <rPh sb="8" eb="10">
      <t>ネンド</t>
    </rPh>
    <rPh sb="11" eb="13">
      <t>ショニチ</t>
    </rPh>
    <rPh sb="14" eb="16">
      <t>ゼンジツ</t>
    </rPh>
    <rPh sb="17" eb="19">
      <t>ネンレイ</t>
    </rPh>
    <rPh sb="20" eb="21">
      <t>コ</t>
    </rPh>
    <rPh sb="24" eb="25">
      <t>カズ</t>
    </rPh>
    <rPh sb="26" eb="28">
      <t>ハイチ</t>
    </rPh>
    <rPh sb="28" eb="30">
      <t>キジュン</t>
    </rPh>
    <rPh sb="30" eb="31">
      <t>スウ</t>
    </rPh>
    <rPh sb="32" eb="34">
      <t>カクニン</t>
    </rPh>
    <phoneticPr fontId="1"/>
  </si>
  <si>
    <t>専任／兼任の別（プルダウンより選択）</t>
    <rPh sb="0" eb="2">
      <t>センニン</t>
    </rPh>
    <rPh sb="3" eb="5">
      <t>ケンニン</t>
    </rPh>
    <rPh sb="6" eb="7">
      <t>ベツ</t>
    </rPh>
    <rPh sb="15" eb="17">
      <t>センタク</t>
    </rPh>
    <phoneticPr fontId="1"/>
  </si>
  <si>
    <t>-</t>
    <phoneticPr fontId="1"/>
  </si>
  <si>
    <t>×</t>
    <phoneticPr fontId="1"/>
  </si>
  <si>
    <t>１／３</t>
    <phoneticPr fontId="1"/>
  </si>
  <si>
    <t>＝</t>
    <phoneticPr fontId="1"/>
  </si>
  <si>
    <t>×</t>
    <phoneticPr fontId="1"/>
  </si>
  <si>
    <t>１／６</t>
    <phoneticPr fontId="1"/>
  </si>
  <si>
    <t>＝</t>
    <phoneticPr fontId="1"/>
  </si>
  <si>
    <t>給付上２名の配置が必要　【認定上は記載無し】</t>
    <rPh sb="0" eb="3">
      <t>キュウフジョウ</t>
    </rPh>
    <rPh sb="4" eb="5">
      <t>メイ</t>
    </rPh>
    <rPh sb="6" eb="8">
      <t>ハイチ</t>
    </rPh>
    <rPh sb="9" eb="11">
      <t>ヒツヨウ</t>
    </rPh>
    <rPh sb="13" eb="15">
      <t>ニンテイ</t>
    </rPh>
    <rPh sb="15" eb="16">
      <t>ジョウ</t>
    </rPh>
    <rPh sb="17" eb="19">
      <t>キサイ</t>
    </rPh>
    <rPh sb="19" eb="20">
      <t>ナ</t>
    </rPh>
    <phoneticPr fontId="1"/>
  </si>
  <si>
    <t>休けい保育士　⑩</t>
    <rPh sb="0" eb="1">
      <t>キュウ</t>
    </rPh>
    <rPh sb="3" eb="6">
      <t>ホイクシ</t>
    </rPh>
    <phoneticPr fontId="1"/>
  </si>
  <si>
    <t>基　準　⑨＋⑩＋⑪＋⑫
実　員　⑨</t>
    <rPh sb="0" eb="1">
      <t>モト</t>
    </rPh>
    <rPh sb="2" eb="3">
      <t>ジュン</t>
    </rPh>
    <rPh sb="12" eb="13">
      <t>ジツ</t>
    </rPh>
    <rPh sb="14" eb="15">
      <t>イン</t>
    </rPh>
    <phoneticPr fontId="1"/>
  </si>
  <si>
    <t>放課後児童健全育成事業</t>
    <phoneticPr fontId="1"/>
  </si>
  <si>
    <t>子育て短期支援事業</t>
    <phoneticPr fontId="1"/>
  </si>
  <si>
    <t>計　　</t>
    <rPh sb="0" eb="1">
      <t>ケイ</t>
    </rPh>
    <phoneticPr fontId="1"/>
  </si>
  <si>
    <t>【認定（利用）定員】</t>
    <rPh sb="1" eb="3">
      <t>ニンテイ</t>
    </rPh>
    <rPh sb="4" eb="6">
      <t>リヨウ</t>
    </rPh>
    <rPh sb="7" eb="9">
      <t>テイイン</t>
    </rPh>
    <phoneticPr fontId="1"/>
  </si>
  <si>
    <t>人</t>
    <rPh sb="0" eb="1">
      <t>ニン</t>
    </rPh>
    <phoneticPr fontId="1"/>
  </si>
  <si>
    <t>【申請日現在の園児数】（措置年齢）</t>
    <rPh sb="1" eb="3">
      <t>シンセイ</t>
    </rPh>
    <rPh sb="3" eb="4">
      <t>ビ</t>
    </rPh>
    <rPh sb="4" eb="6">
      <t>ゲンザイ</t>
    </rPh>
    <rPh sb="7" eb="9">
      <t>エンジ</t>
    </rPh>
    <rPh sb="9" eb="10">
      <t>スウ</t>
    </rPh>
    <rPh sb="12" eb="14">
      <t>ソチ</t>
    </rPh>
    <rPh sb="14" eb="16">
      <t>ネンレイ</t>
    </rPh>
    <phoneticPr fontId="1"/>
  </si>
  <si>
    <t>満1歳
未満</t>
    <rPh sb="0" eb="1">
      <t>マン</t>
    </rPh>
    <rPh sb="2" eb="3">
      <t>サイ</t>
    </rPh>
    <rPh sb="4" eb="6">
      <t>ミマン</t>
    </rPh>
    <phoneticPr fontId="1"/>
  </si>
  <si>
    <t>満1歳</t>
    <rPh sb="0" eb="1">
      <t>マン</t>
    </rPh>
    <rPh sb="2" eb="3">
      <t>サイ</t>
    </rPh>
    <phoneticPr fontId="1"/>
  </si>
  <si>
    <t>満2歳</t>
    <rPh sb="0" eb="1">
      <t>マン</t>
    </rPh>
    <rPh sb="2" eb="3">
      <t>サイ</t>
    </rPh>
    <phoneticPr fontId="1"/>
  </si>
  <si>
    <t>満3歳</t>
    <rPh sb="0" eb="1">
      <t>マン</t>
    </rPh>
    <rPh sb="2" eb="3">
      <t>サイ</t>
    </rPh>
    <phoneticPr fontId="1"/>
  </si>
  <si>
    <t>満4歳</t>
    <rPh sb="0" eb="1">
      <t>マン</t>
    </rPh>
    <rPh sb="2" eb="3">
      <t>サイ</t>
    </rPh>
    <phoneticPr fontId="1"/>
  </si>
  <si>
    <t>満5歳</t>
    <rPh sb="0" eb="1">
      <t>マン</t>
    </rPh>
    <rPh sb="2" eb="3">
      <t>サイ</t>
    </rPh>
    <phoneticPr fontId="1"/>
  </si>
  <si>
    <t>満6歳</t>
    <rPh sb="0" eb="1">
      <t>マン</t>
    </rPh>
    <rPh sb="2" eb="3">
      <t>サイ</t>
    </rPh>
    <phoneticPr fontId="1"/>
  </si>
  <si>
    <t>【申請日現在の園児数】（満年齢）</t>
    <rPh sb="1" eb="3">
      <t>シンセイ</t>
    </rPh>
    <rPh sb="3" eb="4">
      <t>ビ</t>
    </rPh>
    <rPh sb="4" eb="6">
      <t>ゲンザイ</t>
    </rPh>
    <rPh sb="7" eb="8">
      <t>エン</t>
    </rPh>
    <rPh sb="8" eb="9">
      <t>ジ</t>
    </rPh>
    <rPh sb="9" eb="10">
      <t>スウ</t>
    </rPh>
    <rPh sb="12" eb="15">
      <t>マンネンレイ</t>
    </rPh>
    <phoneticPr fontId="1"/>
  </si>
  <si>
    <t>幼稚園型・保育所型・地方裁量型認定こども園施設設備基準適合調書【認定用・数式有】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シセツ</t>
    </rPh>
    <rPh sb="23" eb="25">
      <t>セツビ</t>
    </rPh>
    <rPh sb="25" eb="27">
      <t>キジュン</t>
    </rPh>
    <rPh sb="27" eb="29">
      <t>テキゴウ</t>
    </rPh>
    <rPh sb="29" eb="31">
      <t>チョウショ</t>
    </rPh>
    <rPh sb="32" eb="34">
      <t>ニンテイ</t>
    </rPh>
    <rPh sb="34" eb="35">
      <t>ヨウ</t>
    </rPh>
    <rPh sb="36" eb="38">
      <t>スウシキ</t>
    </rPh>
    <rPh sb="38" eb="39">
      <t>ア</t>
    </rPh>
    <phoneticPr fontId="1"/>
  </si>
  <si>
    <t>認定基準面積の計算等</t>
    <rPh sb="0" eb="2">
      <t>ニンテイ</t>
    </rPh>
    <rPh sb="2" eb="4">
      <t>キジュン</t>
    </rPh>
    <rPh sb="4" eb="6">
      <t>メンセキ</t>
    </rPh>
    <rPh sb="7" eb="9">
      <t>ケイサン</t>
    </rPh>
    <rPh sb="9" eb="10">
      <t>トウ</t>
    </rPh>
    <phoneticPr fontId="1"/>
  </si>
  <si>
    <t>満３歳児　③’</t>
    <rPh sb="0" eb="1">
      <t>マン</t>
    </rPh>
    <rPh sb="2" eb="4">
      <t>サイジ</t>
    </rPh>
    <phoneticPr fontId="1"/>
  </si>
  <si>
    <t>３歳以上児　⑥
（③’＋④＋⑤）</t>
    <rPh sb="1" eb="2">
      <t>サイ</t>
    </rPh>
    <rPh sb="2" eb="5">
      <t>イジョウジ</t>
    </rPh>
    <phoneticPr fontId="1"/>
  </si>
  <si>
    <t>幼稚園型・保育所型・地方裁量型認定こども園職員配置基準適合調書　【認定用・数式有】</t>
    <rPh sb="0" eb="3">
      <t>ヨウチエン</t>
    </rPh>
    <rPh sb="3" eb="4">
      <t>ガタ</t>
    </rPh>
    <rPh sb="5" eb="8">
      <t>ホイクショ</t>
    </rPh>
    <rPh sb="8" eb="9">
      <t>ガタ</t>
    </rPh>
    <rPh sb="10" eb="12">
      <t>チホウ</t>
    </rPh>
    <rPh sb="12" eb="14">
      <t>サイリョウ</t>
    </rPh>
    <rPh sb="14" eb="15">
      <t>ガタ</t>
    </rPh>
    <rPh sb="15" eb="17">
      <t>ニンテイ</t>
    </rPh>
    <rPh sb="20" eb="21">
      <t>エン</t>
    </rPh>
    <rPh sb="21" eb="23">
      <t>ショクイン</t>
    </rPh>
    <rPh sb="23" eb="25">
      <t>ハイチ</t>
    </rPh>
    <rPh sb="25" eb="27">
      <t>キジュン</t>
    </rPh>
    <rPh sb="27" eb="29">
      <t>テキゴウ</t>
    </rPh>
    <rPh sb="29" eb="31">
      <t>チョウショ</t>
    </rPh>
    <rPh sb="33" eb="35">
      <t>ニンテイ</t>
    </rPh>
    <rPh sb="35" eb="36">
      <t>ヨウ</t>
    </rPh>
    <rPh sb="36" eb="37">
      <t>ウンヨウ</t>
    </rPh>
    <rPh sb="37" eb="39">
      <t>スウシキ</t>
    </rPh>
    <rPh sb="39" eb="40">
      <t>ア</t>
    </rPh>
    <phoneticPr fontId="1"/>
  </si>
  <si>
    <r>
      <t>　　</t>
    </r>
    <r>
      <rPr>
        <sz val="10"/>
        <rFont val="ＭＳ Ｐゴシック"/>
        <family val="3"/>
        <charset val="128"/>
      </rPr>
      <t>事務職員及び非常勤事務職員</t>
    </r>
    <r>
      <rPr>
        <sz val="9"/>
        <rFont val="ＭＳ Ｐゴシック"/>
        <family val="3"/>
        <charset val="128"/>
      </rPr>
      <t xml:space="preserve">
</t>
    </r>
    <r>
      <rPr>
        <u/>
        <sz val="8.5"/>
        <rFont val="ＭＳ Ｐゴシック"/>
        <family val="3"/>
        <charset val="128"/>
      </rPr>
      <t>※ただし、施設長等が兼務あるいは業務委託する場合は配置不要
※１号の利用定員91人以上の場合は1人を越えた配置であれば可</t>
    </r>
    <rPh sb="2" eb="4">
      <t>ジム</t>
    </rPh>
    <rPh sb="4" eb="6">
      <t>ショクイン</t>
    </rPh>
    <rPh sb="6" eb="7">
      <t>オヨ</t>
    </rPh>
    <rPh sb="8" eb="11">
      <t>ヒジョウキン</t>
    </rPh>
    <rPh sb="11" eb="13">
      <t>ジム</t>
    </rPh>
    <rPh sb="13" eb="15">
      <t>ショクイン</t>
    </rPh>
    <rPh sb="21" eb="24">
      <t>シセツチョウ</t>
    </rPh>
    <rPh sb="24" eb="25">
      <t>ナド</t>
    </rPh>
    <rPh sb="26" eb="28">
      <t>ケンム</t>
    </rPh>
    <rPh sb="32" eb="34">
      <t>ギョウム</t>
    </rPh>
    <rPh sb="34" eb="36">
      <t>イタク</t>
    </rPh>
    <rPh sb="38" eb="40">
      <t>バアイ</t>
    </rPh>
    <rPh sb="41" eb="43">
      <t>ハイチ</t>
    </rPh>
    <rPh sb="43" eb="45">
      <t>フヨウ</t>
    </rPh>
    <rPh sb="48" eb="49">
      <t>ゴウ</t>
    </rPh>
    <rPh sb="50" eb="52">
      <t>リヨウ</t>
    </rPh>
    <rPh sb="52" eb="54">
      <t>テイイン</t>
    </rPh>
    <rPh sb="56" eb="57">
      <t>ニン</t>
    </rPh>
    <rPh sb="57" eb="59">
      <t>イジョウ</t>
    </rPh>
    <rPh sb="60" eb="62">
      <t>バアイ</t>
    </rPh>
    <rPh sb="64" eb="65">
      <t>ニン</t>
    </rPh>
    <rPh sb="66" eb="67">
      <t>コ</t>
    </rPh>
    <rPh sb="69" eb="71">
      <t>ハイチ</t>
    </rPh>
    <rPh sb="75" eb="76">
      <t>カ</t>
    </rPh>
    <phoneticPr fontId="1"/>
  </si>
  <si>
    <t>１号の利用定員
　90人以下　1人（常勤）
　91人以上　2人
      （うち1名は非常勤で可）</t>
    <rPh sb="1" eb="2">
      <t>ゴウ</t>
    </rPh>
    <rPh sb="3" eb="5">
      <t>リヨウ</t>
    </rPh>
    <rPh sb="5" eb="7">
      <t>テイイン</t>
    </rPh>
    <rPh sb="11" eb="14">
      <t>ニンイカ</t>
    </rPh>
    <rPh sb="16" eb="17">
      <t>ニン</t>
    </rPh>
    <rPh sb="18" eb="20">
      <t>ジョウキン</t>
    </rPh>
    <rPh sb="25" eb="28">
      <t>ニンイジョウ</t>
    </rPh>
    <rPh sb="30" eb="31">
      <t>ニン</t>
    </rPh>
    <rPh sb="42" eb="43">
      <t>メイ</t>
    </rPh>
    <rPh sb="44" eb="47">
      <t>ヒジョウキン</t>
    </rPh>
    <rPh sb="48" eb="49">
      <t>カ</t>
    </rPh>
    <phoneticPr fontId="1"/>
  </si>
  <si>
    <r>
      <t>年齢別保育従事者以外の保育士等の実際の配置
（</t>
    </r>
    <r>
      <rPr>
        <u/>
        <sz val="9"/>
        <rFont val="ＭＳ Ｐゴシック"/>
        <family val="3"/>
        <charset val="128"/>
      </rPr>
      <t>実員欄への記載</t>
    </r>
    <r>
      <rPr>
        <sz val="9"/>
        <rFont val="ＭＳ Ｐゴシック"/>
        <family val="3"/>
        <charset val="128"/>
      </rPr>
      <t>）</t>
    </r>
    <rPh sb="0" eb="2">
      <t>ネンレイ</t>
    </rPh>
    <rPh sb="2" eb="3">
      <t>ベツ</t>
    </rPh>
    <rPh sb="3" eb="5">
      <t>ホイク</t>
    </rPh>
    <rPh sb="5" eb="8">
      <t>ジュウジシャ</t>
    </rPh>
    <rPh sb="8" eb="10">
      <t>イガイ</t>
    </rPh>
    <rPh sb="11" eb="14">
      <t>ホイクシ</t>
    </rPh>
    <rPh sb="14" eb="15">
      <t>トウ</t>
    </rPh>
    <rPh sb="16" eb="18">
      <t>ジッサイ</t>
    </rPh>
    <rPh sb="19" eb="21">
      <t>ハイチ</t>
    </rPh>
    <rPh sb="23" eb="25">
      <t>ジツイン</t>
    </rPh>
    <rPh sb="25" eb="26">
      <t>ラン</t>
    </rPh>
    <rPh sb="28" eb="30">
      <t>キサイ</t>
    </rPh>
    <phoneticPr fontId="1"/>
  </si>
  <si>
    <t>主幹（主任）保育士等⑦</t>
    <rPh sb="0" eb="2">
      <t>シュカン</t>
    </rPh>
    <rPh sb="3" eb="5">
      <t>シュニン</t>
    </rPh>
    <rPh sb="6" eb="10">
      <t>ホイクシトウ</t>
    </rPh>
    <phoneticPr fontId="1"/>
  </si>
  <si>
    <t>その他保育士等 ⑧
（フリー等）</t>
    <rPh sb="2" eb="3">
      <t>タ</t>
    </rPh>
    <rPh sb="3" eb="7">
      <t>ホイクシトウ</t>
    </rPh>
    <rPh sb="14" eb="15">
      <t>ナド</t>
    </rPh>
    <phoneticPr fontId="1"/>
  </si>
  <si>
    <t>保育士等　計（認定基準） ⑨
※　園長除く</t>
    <rPh sb="0" eb="3">
      <t>ホイクシ</t>
    </rPh>
    <rPh sb="3" eb="4">
      <t>トウ</t>
    </rPh>
    <rPh sb="5" eb="6">
      <t>ケイ</t>
    </rPh>
    <rPh sb="7" eb="9">
      <t>ニンテイ</t>
    </rPh>
    <rPh sb="9" eb="11">
      <t>キジュン</t>
    </rPh>
    <rPh sb="17" eb="19">
      <t>エンチョウ</t>
    </rPh>
    <rPh sb="19" eb="20">
      <t>ノゾ</t>
    </rPh>
    <phoneticPr fontId="1"/>
  </si>
  <si>
    <t>保育士等　⑪</t>
    <rPh sb="0" eb="4">
      <t>ホイクシトウ</t>
    </rPh>
    <phoneticPr fontId="1"/>
  </si>
  <si>
    <t>代替保育士等　⑫</t>
    <rPh sb="0" eb="2">
      <t>ダイタイ</t>
    </rPh>
    <rPh sb="2" eb="5">
      <t>ホイクシ</t>
    </rPh>
    <rPh sb="5" eb="6">
      <t>トウ</t>
    </rPh>
    <phoneticPr fontId="1"/>
  </si>
  <si>
    <t>保育士等　計（基本分）　⑬
※常勤換算しない非常勤除く</t>
    <rPh sb="0" eb="3">
      <t>ホイクシ</t>
    </rPh>
    <rPh sb="3" eb="4">
      <t>トウ</t>
    </rPh>
    <rPh sb="5" eb="6">
      <t>ケイ</t>
    </rPh>
    <rPh sb="7" eb="10">
      <t>キホンブン</t>
    </rPh>
    <rPh sb="15" eb="17">
      <t>ジョウキン</t>
    </rPh>
    <rPh sb="17" eb="19">
      <t>カンザン</t>
    </rPh>
    <rPh sb="22" eb="25">
      <t>ヒジョウキン</t>
    </rPh>
    <rPh sb="25" eb="26">
      <t>ノゾ</t>
    </rPh>
    <phoneticPr fontId="1"/>
  </si>
  <si>
    <t>主任保育士等に専任可させるための代替保育士等
（常勤分）</t>
    <rPh sb="0" eb="5">
      <t>シュニンホイクシ</t>
    </rPh>
    <rPh sb="5" eb="6">
      <t>ナド</t>
    </rPh>
    <rPh sb="7" eb="9">
      <t>センニン</t>
    </rPh>
    <rPh sb="9" eb="10">
      <t>カ</t>
    </rPh>
    <rPh sb="16" eb="18">
      <t>ダイタイ</t>
    </rPh>
    <rPh sb="18" eb="21">
      <t>ホイクシ</t>
    </rPh>
    <rPh sb="21" eb="22">
      <t>トウ</t>
    </rPh>
    <rPh sb="24" eb="26">
      <t>ジョウキン</t>
    </rPh>
    <rPh sb="26" eb="27">
      <t>ブン</t>
    </rPh>
    <phoneticPr fontId="1"/>
  </si>
  <si>
    <t>代替保育士等 ⑮</t>
    <rPh sb="0" eb="2">
      <t>ダイタイ</t>
    </rPh>
    <rPh sb="2" eb="6">
      <t>ホイクシトウ</t>
    </rPh>
    <phoneticPr fontId="1"/>
  </si>
  <si>
    <t>主任保育士等に専任可させるための代替保育士等
（非常勤分）</t>
    <rPh sb="0" eb="2">
      <t>シュニン</t>
    </rPh>
    <rPh sb="2" eb="5">
      <t>ホイクシ</t>
    </rPh>
    <rPh sb="5" eb="6">
      <t>ナド</t>
    </rPh>
    <rPh sb="7" eb="9">
      <t>センニン</t>
    </rPh>
    <rPh sb="9" eb="10">
      <t>カ</t>
    </rPh>
    <rPh sb="16" eb="18">
      <t>ダイタイ</t>
    </rPh>
    <rPh sb="18" eb="21">
      <t>ホイクシ</t>
    </rPh>
    <rPh sb="21" eb="22">
      <t>トウ</t>
    </rPh>
    <rPh sb="24" eb="27">
      <t>ヒジョウキン</t>
    </rPh>
    <rPh sb="27" eb="28">
      <t>ブン</t>
    </rPh>
    <phoneticPr fontId="1"/>
  </si>
  <si>
    <t>その他基本分
（保育士等以外）</t>
    <rPh sb="2" eb="3">
      <t>タ</t>
    </rPh>
    <rPh sb="3" eb="6">
      <t>キホンブン</t>
    </rPh>
    <rPh sb="8" eb="11">
      <t>ホイクシ</t>
    </rPh>
    <rPh sb="11" eb="12">
      <t>トウ</t>
    </rPh>
    <rPh sb="12" eb="14">
      <t>イガイ</t>
    </rPh>
    <phoneticPr fontId="1"/>
  </si>
  <si>
    <t>０歳児等、年齢別の保育に従事しないフリー等の保育士等を記載すること</t>
    <rPh sb="1" eb="3">
      <t>サイジ</t>
    </rPh>
    <rPh sb="3" eb="4">
      <t>ナド</t>
    </rPh>
    <rPh sb="5" eb="7">
      <t>ネンレイ</t>
    </rPh>
    <rPh sb="7" eb="8">
      <t>ベツ</t>
    </rPh>
    <rPh sb="9" eb="11">
      <t>ホイク</t>
    </rPh>
    <rPh sb="12" eb="14">
      <t>ジュウジ</t>
    </rPh>
    <rPh sb="20" eb="21">
      <t>ナド</t>
    </rPh>
    <rPh sb="22" eb="26">
      <t>ホイクシトウ</t>
    </rPh>
    <rPh sb="27" eb="29">
      <t>キサイ</t>
    </rPh>
    <phoneticPr fontId="1"/>
  </si>
  <si>
    <t>その他基本分
（非常勤）
※常勤換算無</t>
    <phoneticPr fontId="1"/>
  </si>
  <si>
    <t>平屋</t>
  </si>
  <si>
    <t>小学校教諭等免許状のみ</t>
    <rPh sb="0" eb="3">
      <t>ショウガッコウ</t>
    </rPh>
    <rPh sb="3" eb="5">
      <t>キョウユ</t>
    </rPh>
    <rPh sb="5" eb="6">
      <t>トウ</t>
    </rPh>
    <rPh sb="6" eb="9">
      <t>メンキョジョウ</t>
    </rPh>
    <phoneticPr fontId="1"/>
  </si>
  <si>
    <t>保健師・看護師等免許状のみ</t>
    <rPh sb="0" eb="3">
      <t>ホケンシ</t>
    </rPh>
    <rPh sb="4" eb="7">
      <t>カンゴシ</t>
    </rPh>
    <rPh sb="7" eb="8">
      <t>トウ</t>
    </rPh>
    <rPh sb="8" eb="11">
      <t>メンキョジョウ</t>
    </rPh>
    <phoneticPr fontId="1"/>
  </si>
  <si>
    <t>子育て支援員のみ</t>
    <rPh sb="0" eb="2">
      <t>コソダ</t>
    </rPh>
    <rPh sb="3" eb="6">
      <t>シエンイン</t>
    </rPh>
    <phoneticPr fontId="1"/>
  </si>
  <si>
    <r>
      <t>基準　　　　　　　　　　</t>
    </r>
    <r>
      <rPr>
        <sz val="9"/>
        <rFont val="ＭＳ Ｐゴシック"/>
        <family val="3"/>
        <charset val="128"/>
      </rPr>
      <t>②+③+③’＋④＋⑤</t>
    </r>
    <r>
      <rPr>
        <sz val="11"/>
        <rFont val="ＭＳ Ｐゴシック"/>
        <family val="3"/>
        <charset val="128"/>
      </rPr>
      <t xml:space="preserve">
実員（常勤換算後）　</t>
    </r>
    <r>
      <rPr>
        <sz val="9"/>
        <rFont val="ＭＳ Ｐゴシック"/>
        <family val="3"/>
        <charset val="128"/>
      </rPr>
      <t>②+③+③’＋④+⑤+⑦＋⑧</t>
    </r>
    <rPh sb="0" eb="2">
      <t>キジュン</t>
    </rPh>
    <rPh sb="23" eb="25">
      <t>ジツイン</t>
    </rPh>
    <rPh sb="26" eb="28">
      <t>ジョウキン</t>
    </rPh>
    <rPh sb="28" eb="30">
      <t>カンザン</t>
    </rPh>
    <rPh sb="30" eb="31">
      <t>ゴ</t>
    </rPh>
    <phoneticPr fontId="1"/>
  </si>
  <si>
    <t>職員配置基準（新旧選択）</t>
    <rPh sb="0" eb="6">
      <t>ショクインハイチキジュン</t>
    </rPh>
    <rPh sb="7" eb="9">
      <t>シンキュウ</t>
    </rPh>
    <rPh sb="9" eb="11">
      <t>センタク</t>
    </rPh>
    <phoneticPr fontId="18"/>
  </si>
  <si>
    <t>旧（3歳:1/20、4・5歳:1/30）</t>
    <phoneticPr fontId="18"/>
  </si>
  <si>
    <t>新（3歳:1/15、4・5歳:1/25）</t>
  </si>
  <si>
    <t>旧（3歳:1/20、4・5歳:1/30）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</si>
</sst>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_ "/>
    <numFmt numFmtId="178" formatCode="#,##0&quot;人&quot;"/>
    <numFmt numFmtId="179" formatCode="General&quot;人&quot;"/>
    <numFmt numFmtId="180" formatCode="#,##0.0"/>
    <numFmt numFmtId="181" formatCode="&quot;（&quot;General&quot;）&quot;"/>
    <numFmt numFmtId="182" formatCode="#,##0&quot;学級&quot;"/>
    <numFmt numFmtId="183" formatCode="#,##0.00&quot;㎡&quot;"/>
    <numFmt numFmtId="184" formatCode="#,##0.00_ "/>
    <numFmt numFmtId="185" formatCode="#,##0_ "/>
    <numFmt numFmtId="186" formatCode="0_ "/>
  </numFmts>
  <fonts count="20">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u/>
      <sz val="8"/>
      <name val="ＭＳ Ｐゴシック"/>
      <family val="3"/>
      <charset val="128"/>
    </font>
    <font>
      <sz val="10"/>
      <name val="ＭＳ Ｐゴシック"/>
      <family val="3"/>
      <charset val="128"/>
    </font>
    <font>
      <u/>
      <sz val="9"/>
      <name val="ＭＳ Ｐゴシック"/>
      <family val="3"/>
      <charset val="128"/>
    </font>
    <font>
      <sz val="18"/>
      <name val="ＭＳ Ｐゴシック"/>
      <family val="3"/>
      <charset val="128"/>
    </font>
    <font>
      <sz val="10.5"/>
      <name val="ＭＳ 明朝"/>
      <family val="1"/>
      <charset val="128"/>
    </font>
    <font>
      <sz val="10.5"/>
      <name val="ＭＳ Ｐゴシック"/>
      <family val="3"/>
      <charset val="128"/>
    </font>
    <font>
      <sz val="16"/>
      <name val="ＭＳ Ｐゴシック"/>
      <family val="3"/>
      <charset val="128"/>
    </font>
    <font>
      <u/>
      <sz val="8.5"/>
      <name val="ＭＳ Ｐゴシック"/>
      <family val="3"/>
      <charset val="128"/>
    </font>
    <font>
      <sz val="11.5"/>
      <name val="ＭＳ Ｐゴシック"/>
      <family val="3"/>
      <charset val="128"/>
    </font>
    <font>
      <sz val="9"/>
      <color indexed="81"/>
      <name val="MS P ゴシック"/>
      <family val="3"/>
      <charset val="128"/>
    </font>
    <font>
      <sz val="8"/>
      <color indexed="81"/>
      <name val="MS P ゴシック"/>
      <family val="3"/>
      <charset val="128"/>
    </font>
    <font>
      <sz val="10.5"/>
      <name val="ＭＳ Ｐゴシック"/>
      <family val="1"/>
      <charset val="128"/>
    </font>
    <font>
      <sz val="6"/>
      <name val="ＭＳ 明朝"/>
      <family val="1"/>
      <charset val="128"/>
    </font>
    <font>
      <sz val="10.5"/>
      <color rgb="FFFF0000"/>
      <name val="ＤＨＰ平成明朝体W3"/>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theme="9" tint="0.79998168889431442"/>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double">
        <color indexed="64"/>
      </left>
      <right/>
      <top/>
      <bottom/>
      <diagonal/>
    </border>
    <border>
      <left/>
      <right style="double">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lignment vertical="center"/>
    </xf>
  </cellStyleXfs>
  <cellXfs count="461">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vertical="center"/>
    </xf>
    <xf numFmtId="0" fontId="5" fillId="0" borderId="11" xfId="0" applyFont="1" applyBorder="1" applyAlignment="1">
      <alignment horizontal="center" vertical="center" wrapText="1"/>
    </xf>
    <xf numFmtId="0" fontId="2" fillId="0" borderId="9" xfId="0" applyFont="1" applyBorder="1" applyAlignment="1">
      <alignment horizontal="right" vertical="center"/>
    </xf>
    <xf numFmtId="0" fontId="0" fillId="0" borderId="8" xfId="0" applyBorder="1" applyAlignment="1">
      <alignment vertical="center"/>
    </xf>
    <xf numFmtId="0" fontId="4" fillId="0" borderId="45" xfId="0" applyFont="1" applyBorder="1" applyAlignment="1">
      <alignment horizontal="center" vertical="center"/>
    </xf>
    <xf numFmtId="0" fontId="4" fillId="0" borderId="0" xfId="0" applyFont="1" applyAlignment="1">
      <alignment horizontal="left" vertical="center" wrapText="1"/>
    </xf>
    <xf numFmtId="0" fontId="7" fillId="0" borderId="0" xfId="0" applyFont="1" applyAlignment="1">
      <alignment vertical="center"/>
    </xf>
    <xf numFmtId="0" fontId="4" fillId="0" borderId="0" xfId="0" applyFont="1" applyAlignment="1">
      <alignment horizontal="center" vertical="center" wrapText="1"/>
    </xf>
    <xf numFmtId="0" fontId="2" fillId="0" borderId="0" xfId="0" applyFont="1" applyAlignment="1">
      <alignment horizontal="left" vertical="center"/>
    </xf>
    <xf numFmtId="0" fontId="9" fillId="0" borderId="0" xfId="0" applyFont="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0" xfId="0" quotePrefix="1" applyAlignment="1">
      <alignment vertical="center"/>
    </xf>
    <xf numFmtId="0" fontId="5" fillId="0" borderId="0" xfId="0" applyFont="1" applyAlignment="1">
      <alignment horizontal="center" vertical="center"/>
    </xf>
    <xf numFmtId="183" fontId="7" fillId="0" borderId="0" xfId="0" applyNumberFormat="1"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vertical="center"/>
    </xf>
    <xf numFmtId="0" fontId="0" fillId="0" borderId="11" xfId="0" applyBorder="1" applyAlignment="1">
      <alignment horizontal="center" vertical="center" wrapText="1"/>
    </xf>
    <xf numFmtId="0" fontId="4" fillId="0" borderId="2" xfId="0" applyFont="1" applyBorder="1" applyAlignment="1">
      <alignment horizontal="center" vertical="center"/>
    </xf>
    <xf numFmtId="0" fontId="4" fillId="2" borderId="3" xfId="0" applyFont="1" applyFill="1" applyBorder="1" applyAlignment="1">
      <alignment horizontal="center" vertical="center"/>
    </xf>
    <xf numFmtId="183" fontId="4" fillId="0" borderId="4" xfId="0" applyNumberFormat="1" applyFont="1" applyBorder="1" applyAlignment="1">
      <alignment horizontal="center" vertical="center"/>
    </xf>
    <xf numFmtId="183" fontId="4" fillId="0" borderId="2" xfId="0" applyNumberFormat="1" applyFont="1" applyBorder="1" applyAlignment="1">
      <alignment horizontal="center" vertical="center"/>
    </xf>
    <xf numFmtId="0" fontId="0" fillId="0" borderId="5" xfId="0" applyBorder="1" applyAlignment="1">
      <alignment horizontal="distributed" vertical="center" wrapText="1"/>
    </xf>
    <xf numFmtId="0" fontId="7" fillId="0" borderId="11" xfId="0" applyFont="1" applyBorder="1" applyAlignment="1">
      <alignment horizontal="left" vertical="center" wrapText="1" indent="1"/>
    </xf>
    <xf numFmtId="184" fontId="5" fillId="2" borderId="1" xfId="0" applyNumberFormat="1" applyFont="1" applyFill="1" applyBorder="1" applyAlignment="1">
      <alignment horizontal="center" vertical="center"/>
    </xf>
    <xf numFmtId="0" fontId="7" fillId="2" borderId="3" xfId="0" applyFont="1" applyFill="1" applyBorder="1" applyAlignment="1">
      <alignment horizontal="left" vertical="center"/>
    </xf>
    <xf numFmtId="183" fontId="11" fillId="0" borderId="4" xfId="0" applyNumberFormat="1" applyFont="1" applyBorder="1" applyAlignment="1">
      <alignment horizontal="center" vertical="center" wrapText="1"/>
    </xf>
    <xf numFmtId="0" fontId="0" fillId="0" borderId="10" xfId="0" applyBorder="1" applyAlignment="1">
      <alignment vertical="center" wrapText="1"/>
    </xf>
    <xf numFmtId="0" fontId="0" fillId="0" borderId="8" xfId="0" applyBorder="1" applyAlignment="1">
      <alignment horizontal="center" vertical="center"/>
    </xf>
    <xf numFmtId="0" fontId="4" fillId="0" borderId="0" xfId="0" applyFont="1" applyAlignment="1">
      <alignment horizontal="left" vertical="center" wrapText="1" indent="1"/>
    </xf>
    <xf numFmtId="183" fontId="0" fillId="0" borderId="0" xfId="0" applyNumberFormat="1" applyAlignment="1">
      <alignment horizontal="center" vertical="center"/>
    </xf>
    <xf numFmtId="0" fontId="2" fillId="4" borderId="30" xfId="0" applyFont="1" applyFill="1" applyBorder="1" applyAlignment="1">
      <alignment horizontal="right" vertical="center"/>
    </xf>
    <xf numFmtId="0" fontId="2" fillId="0" borderId="5" xfId="0" applyFont="1" applyBorder="1" applyAlignment="1">
      <alignment horizontal="right" vertical="center"/>
    </xf>
    <xf numFmtId="0" fontId="4" fillId="0" borderId="12" xfId="0" applyFont="1" applyBorder="1" applyAlignment="1">
      <alignment horizontal="center" vertical="center"/>
    </xf>
    <xf numFmtId="0" fontId="12" fillId="0" borderId="0" xfId="0" applyFont="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43" xfId="0" applyBorder="1" applyAlignment="1">
      <alignment horizontal="right" vertical="center"/>
    </xf>
    <xf numFmtId="0" fontId="0" fillId="0" borderId="7" xfId="0" applyBorder="1" applyAlignment="1">
      <alignment horizontal="right" vertical="center"/>
    </xf>
    <xf numFmtId="0" fontId="0" fillId="0" borderId="19" xfId="0" applyBorder="1" applyAlignment="1">
      <alignment horizontal="right" vertical="center"/>
    </xf>
    <xf numFmtId="0" fontId="0" fillId="0" borderId="14"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right" vertical="center"/>
    </xf>
    <xf numFmtId="0" fontId="0" fillId="4" borderId="40" xfId="0" applyFill="1" applyBorder="1" applyAlignment="1">
      <alignment horizontal="right" vertical="center"/>
    </xf>
    <xf numFmtId="0" fontId="0" fillId="4" borderId="32" xfId="0" applyFill="1"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xf>
    <xf numFmtId="0" fontId="0" fillId="0" borderId="15" xfId="0" applyBorder="1" applyAlignment="1">
      <alignment horizontal="right" vertical="center"/>
    </xf>
    <xf numFmtId="0" fontId="0" fillId="0" borderId="13" xfId="0" applyBorder="1" applyAlignment="1">
      <alignment horizontal="right" vertical="center"/>
    </xf>
    <xf numFmtId="0" fontId="5" fillId="0" borderId="1" xfId="0" applyFont="1" applyBorder="1" applyAlignment="1">
      <alignment horizontal="left" vertical="center" wrapText="1"/>
    </xf>
    <xf numFmtId="0" fontId="5" fillId="0" borderId="36" xfId="0" applyFont="1" applyBorder="1" applyAlignment="1">
      <alignment horizontal="left" vertical="center" wrapText="1"/>
    </xf>
    <xf numFmtId="179" fontId="0" fillId="2" borderId="15" xfId="0" applyNumberFormat="1" applyFill="1" applyBorder="1" applyAlignment="1">
      <alignment horizontal="right" vertical="center"/>
    </xf>
    <xf numFmtId="179" fontId="0" fillId="2" borderId="13" xfId="0" applyNumberFormat="1" applyFill="1" applyBorder="1" applyAlignment="1">
      <alignment horizontal="right" vertical="center"/>
    </xf>
    <xf numFmtId="179" fontId="0" fillId="2" borderId="9" xfId="0" applyNumberFormat="1" applyFill="1" applyBorder="1" applyAlignment="1">
      <alignment horizontal="right" vertical="center"/>
    </xf>
    <xf numFmtId="179" fontId="0" fillId="2" borderId="7" xfId="0" applyNumberFormat="1" applyFill="1" applyBorder="1" applyAlignment="1">
      <alignment horizontal="right" vertical="center"/>
    </xf>
    <xf numFmtId="179" fontId="0" fillId="0" borderId="14" xfId="0" applyNumberFormat="1" applyBorder="1" applyAlignment="1">
      <alignment horizontal="right" vertical="center"/>
    </xf>
    <xf numFmtId="179" fontId="0" fillId="0" borderId="13" xfId="0" applyNumberFormat="1" applyBorder="1" applyAlignment="1">
      <alignment horizontal="right" vertical="center"/>
    </xf>
    <xf numFmtId="179" fontId="0" fillId="0" borderId="8" xfId="0" applyNumberFormat="1" applyBorder="1" applyAlignment="1">
      <alignment horizontal="right" vertical="center"/>
    </xf>
    <xf numFmtId="179" fontId="0" fillId="0" borderId="7" xfId="0" applyNumberFormat="1" applyBorder="1" applyAlignment="1">
      <alignment horizontal="right" vertical="center"/>
    </xf>
    <xf numFmtId="179" fontId="0" fillId="0" borderId="52" xfId="0" applyNumberFormat="1" applyBorder="1" applyAlignment="1">
      <alignment horizontal="right" vertical="center"/>
    </xf>
    <xf numFmtId="179" fontId="0" fillId="0" borderId="53" xfId="0" applyNumberFormat="1" applyBorder="1" applyAlignment="1">
      <alignment horizontal="right" vertical="center"/>
    </xf>
    <xf numFmtId="179" fontId="0" fillId="0" borderId="54" xfId="0" applyNumberFormat="1" applyBorder="1" applyAlignment="1">
      <alignment horizontal="right" vertical="center"/>
    </xf>
    <xf numFmtId="179" fontId="0" fillId="0" borderId="55" xfId="0" applyNumberFormat="1" applyBorder="1" applyAlignment="1">
      <alignment horizontal="right" vertical="center"/>
    </xf>
    <xf numFmtId="0" fontId="0" fillId="0" borderId="8" xfId="0" applyBorder="1" applyAlignment="1">
      <alignment horizontal="right" vertical="center"/>
    </xf>
    <xf numFmtId="179" fontId="0" fillId="4" borderId="38" xfId="0" applyNumberFormat="1" applyFill="1" applyBorder="1" applyAlignment="1">
      <alignment horizontal="right" vertical="center"/>
    </xf>
    <xf numFmtId="0" fontId="0" fillId="4" borderId="37" xfId="0" applyFill="1" applyBorder="1" applyAlignment="1">
      <alignment horizontal="right" vertical="center"/>
    </xf>
    <xf numFmtId="0" fontId="0" fillId="4" borderId="30" xfId="0" applyFill="1" applyBorder="1" applyAlignment="1">
      <alignment horizontal="right" vertical="center"/>
    </xf>
    <xf numFmtId="0" fontId="0" fillId="4" borderId="29" xfId="0" applyFill="1"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xf>
    <xf numFmtId="178" fontId="0" fillId="2" borderId="14" xfId="0" applyNumberForma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 xfId="0" applyFont="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7" fillId="0" borderId="1" xfId="0" applyFont="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12" fillId="0" borderId="0" xfId="0" applyFont="1" applyAlignment="1">
      <alignment horizontal="center" vertical="center"/>
    </xf>
    <xf numFmtId="0" fontId="2" fillId="0" borderId="8" xfId="0" applyFont="1" applyBorder="1" applyAlignment="1">
      <alignment horizontal="center" vertical="center"/>
    </xf>
    <xf numFmtId="0" fontId="0" fillId="2" borderId="8" xfId="0" applyFill="1" applyBorder="1" applyAlignment="1">
      <alignment horizontal="left"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182" fontId="2" fillId="2"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textRotation="255"/>
    </xf>
    <xf numFmtId="0" fontId="0" fillId="0" borderId="12" xfId="0" applyBorder="1" applyAlignment="1">
      <alignment horizontal="center" vertical="center" textRotation="255"/>
    </xf>
    <xf numFmtId="0" fontId="0" fillId="0" borderId="45" xfId="0" applyBorder="1" applyAlignment="1">
      <alignment horizontal="center" vertical="center" textRotation="255"/>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2" fillId="0" borderId="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5"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7" xfId="0" applyFont="1" applyBorder="1" applyAlignment="1">
      <alignment horizontal="left" vertical="center"/>
    </xf>
    <xf numFmtId="0" fontId="2" fillId="0" borderId="5" xfId="0" applyFont="1" applyBorder="1" applyAlignment="1">
      <alignment horizontal="right" vertical="center"/>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0" fillId="0" borderId="3" xfId="0" applyBorder="1" applyAlignment="1">
      <alignment horizontal="right" vertical="center"/>
    </xf>
    <xf numFmtId="176" fontId="2" fillId="3" borderId="27" xfId="0" applyNumberFormat="1" applyFont="1" applyFill="1" applyBorder="1" applyAlignment="1">
      <alignment horizontal="right" vertical="center"/>
    </xf>
    <xf numFmtId="0" fontId="2" fillId="3" borderId="0" xfId="0" applyFont="1" applyFill="1" applyAlignment="1">
      <alignment horizontal="right" vertical="center"/>
    </xf>
    <xf numFmtId="0" fontId="2" fillId="3" borderId="20" xfId="0" applyFont="1" applyFill="1" applyBorder="1" applyAlignment="1">
      <alignment horizontal="right" vertical="center"/>
    </xf>
    <xf numFmtId="0" fontId="2" fillId="3" borderId="8" xfId="0" applyFont="1" applyFill="1" applyBorder="1" applyAlignment="1">
      <alignment horizontal="righ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176" fontId="2" fillId="2" borderId="4"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0" fontId="2" fillId="0" borderId="1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9" xfId="0" applyFont="1" applyBorder="1" applyAlignment="1">
      <alignment horizontal="center" vertical="center"/>
    </xf>
    <xf numFmtId="0" fontId="2" fillId="0" borderId="7" xfId="0" applyFont="1" applyBorder="1" applyAlignment="1">
      <alignment horizontal="center" vertical="center"/>
    </xf>
    <xf numFmtId="179" fontId="2" fillId="0" borderId="15" xfId="0" applyNumberFormat="1" applyFont="1" applyBorder="1" applyAlignment="1">
      <alignment horizontal="center" vertical="center"/>
    </xf>
    <xf numFmtId="179" fontId="2" fillId="0" borderId="14" xfId="0" applyNumberFormat="1" applyFont="1" applyBorder="1" applyAlignment="1">
      <alignment horizontal="center" vertical="center"/>
    </xf>
    <xf numFmtId="179" fontId="2" fillId="0" borderId="9" xfId="0" applyNumberFormat="1" applyFont="1" applyBorder="1" applyAlignment="1">
      <alignment horizontal="center" vertical="center"/>
    </xf>
    <xf numFmtId="179" fontId="2" fillId="0" borderId="8" xfId="0" applyNumberFormat="1" applyFont="1" applyBorder="1" applyAlignment="1">
      <alignment horizontal="center" vertical="center"/>
    </xf>
    <xf numFmtId="0" fontId="0" fillId="0" borderId="14" xfId="0" applyBorder="1" applyAlignment="1">
      <alignment horizontal="center" vertical="center"/>
    </xf>
    <xf numFmtId="0" fontId="0" fillId="0" borderId="14" xfId="0" quotePrefix="1" applyBorder="1" applyAlignment="1">
      <alignment horizontal="center" vertical="center"/>
    </xf>
    <xf numFmtId="0" fontId="0" fillId="0" borderId="8" xfId="0" quotePrefix="1" applyBorder="1" applyAlignment="1">
      <alignment horizontal="center" vertical="center"/>
    </xf>
    <xf numFmtId="0" fontId="0" fillId="0" borderId="0" xfId="0" applyAlignment="1">
      <alignment horizontal="right" vertical="center"/>
    </xf>
    <xf numFmtId="186" fontId="2" fillId="2" borderId="11" xfId="0" applyNumberFormat="1" applyFont="1" applyFill="1" applyBorder="1" applyAlignment="1">
      <alignment horizontal="right" vertical="center"/>
    </xf>
    <xf numFmtId="186" fontId="2" fillId="2" borderId="0" xfId="0" applyNumberFormat="1" applyFont="1" applyFill="1" applyAlignment="1">
      <alignment horizontal="right" vertical="center"/>
    </xf>
    <xf numFmtId="186" fontId="2" fillId="2" borderId="9" xfId="0" applyNumberFormat="1" applyFont="1" applyFill="1" applyBorder="1" applyAlignment="1">
      <alignment horizontal="right" vertical="center"/>
    </xf>
    <xf numFmtId="186" fontId="2" fillId="2" borderId="8" xfId="0" applyNumberFormat="1" applyFont="1" applyFill="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Alignment="1">
      <alignment horizontal="right" vertical="center"/>
    </xf>
    <xf numFmtId="0" fontId="2" fillId="2" borderId="15" xfId="0" applyFont="1" applyFill="1" applyBorder="1" applyAlignment="1">
      <alignment horizontal="right" vertical="center"/>
    </xf>
    <xf numFmtId="0" fontId="2" fillId="2" borderId="14" xfId="0" applyFont="1" applyFill="1" applyBorder="1" applyAlignment="1">
      <alignment horizontal="right" vertical="center"/>
    </xf>
    <xf numFmtId="0" fontId="0" fillId="0" borderId="14" xfId="0" applyBorder="1" applyAlignment="1">
      <alignment horizontal="right" vertical="center"/>
    </xf>
    <xf numFmtId="176" fontId="2" fillId="3" borderId="24" xfId="0" applyNumberFormat="1" applyFont="1" applyFill="1" applyBorder="1" applyAlignment="1">
      <alignment horizontal="right" vertical="center"/>
    </xf>
    <xf numFmtId="0" fontId="2" fillId="3" borderId="14" xfId="0" applyFont="1" applyFill="1" applyBorder="1" applyAlignment="1">
      <alignment horizontal="right" vertical="center"/>
    </xf>
    <xf numFmtId="186" fontId="2" fillId="2" borderId="15" xfId="0" applyNumberFormat="1" applyFont="1" applyFill="1" applyBorder="1" applyAlignment="1">
      <alignment horizontal="right" vertical="center"/>
    </xf>
    <xf numFmtId="186" fontId="2" fillId="2" borderId="14" xfId="0" applyNumberFormat="1" applyFont="1" applyFill="1" applyBorder="1" applyAlignment="1">
      <alignment horizontal="right"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4" fillId="0" borderId="1" xfId="0" applyFont="1" applyBorder="1" applyAlignment="1">
      <alignment horizontal="center" vertical="center" wrapText="1"/>
    </xf>
    <xf numFmtId="0" fontId="4" fillId="0" borderId="36" xfId="0" applyFont="1" applyBorder="1" applyAlignment="1">
      <alignment horizontal="center" vertical="center" wrapText="1"/>
    </xf>
    <xf numFmtId="179" fontId="0" fillId="2" borderId="14" xfId="0" applyNumberFormat="1" applyFill="1" applyBorder="1" applyAlignment="1">
      <alignment horizontal="right" vertical="center"/>
    </xf>
    <xf numFmtId="179" fontId="0" fillId="2" borderId="8" xfId="0" applyNumberFormat="1" applyFill="1" applyBorder="1" applyAlignment="1">
      <alignment horizontal="right" vertical="center"/>
    </xf>
    <xf numFmtId="0" fontId="2" fillId="0" borderId="15" xfId="0" applyFont="1" applyBorder="1" applyAlignment="1">
      <alignment horizontal="right" vertical="center"/>
    </xf>
    <xf numFmtId="0" fontId="2" fillId="0" borderId="14" xfId="0" applyFont="1" applyBorder="1" applyAlignment="1">
      <alignment horizontal="right" vertical="center"/>
    </xf>
    <xf numFmtId="0" fontId="2" fillId="0" borderId="8" xfId="0" applyFont="1" applyBorder="1" applyAlignment="1">
      <alignment horizontal="right" vertical="center"/>
    </xf>
    <xf numFmtId="179" fontId="0" fillId="0" borderId="15" xfId="0" applyNumberFormat="1" applyBorder="1" applyAlignment="1">
      <alignment horizontal="center" vertical="center"/>
    </xf>
    <xf numFmtId="179" fontId="0" fillId="0" borderId="14" xfId="0" applyNumberFormat="1" applyBorder="1" applyAlignment="1">
      <alignment horizontal="center" vertical="center"/>
    </xf>
    <xf numFmtId="179" fontId="0" fillId="0" borderId="9" xfId="0" applyNumberFormat="1" applyBorder="1" applyAlignment="1">
      <alignment horizontal="center" vertical="center"/>
    </xf>
    <xf numFmtId="179" fontId="0" fillId="0" borderId="8" xfId="0" applyNumberFormat="1" applyBorder="1" applyAlignment="1">
      <alignment horizontal="center" vertical="center"/>
    </xf>
    <xf numFmtId="0" fontId="0" fillId="0" borderId="14" xfId="0" quotePrefix="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181" fontId="2" fillId="0" borderId="15" xfId="0" applyNumberFormat="1" applyFont="1" applyBorder="1" applyAlignment="1">
      <alignment horizontal="right" vertical="center"/>
    </xf>
    <xf numFmtId="176" fontId="2" fillId="0" borderId="24" xfId="0" applyNumberFormat="1" applyFont="1" applyBorder="1" applyAlignment="1">
      <alignment horizontal="right" vertical="center"/>
    </xf>
    <xf numFmtId="0" fontId="2" fillId="0" borderId="20" xfId="0" applyFont="1" applyBorder="1" applyAlignment="1">
      <alignment horizontal="right" vertical="center"/>
    </xf>
    <xf numFmtId="176" fontId="2" fillId="0" borderId="4" xfId="0" applyNumberFormat="1" applyFont="1" applyBorder="1" applyAlignment="1">
      <alignment horizontal="right" vertical="center"/>
    </xf>
    <xf numFmtId="176" fontId="2" fillId="0" borderId="3" xfId="0" applyNumberFormat="1" applyFont="1" applyBorder="1" applyAlignment="1">
      <alignment horizontal="right" vertical="center"/>
    </xf>
    <xf numFmtId="0" fontId="4" fillId="0" borderId="1" xfId="0" applyFont="1" applyBorder="1" applyAlignment="1">
      <alignment horizontal="center" vertical="center" textRotation="255"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81" fontId="2" fillId="0" borderId="14" xfId="0" applyNumberFormat="1" applyFont="1" applyBorder="1" applyAlignment="1">
      <alignment horizontal="right" vertical="center"/>
    </xf>
    <xf numFmtId="181" fontId="2" fillId="0" borderId="9" xfId="0" applyNumberFormat="1" applyFont="1" applyBorder="1" applyAlignment="1">
      <alignment horizontal="right" vertical="center"/>
    </xf>
    <xf numFmtId="181" fontId="2" fillId="0" borderId="8" xfId="0" applyNumberFormat="1" applyFont="1" applyBorder="1" applyAlignment="1">
      <alignment horizontal="right" vertical="center"/>
    </xf>
    <xf numFmtId="186" fontId="2" fillId="0" borderId="15" xfId="0" applyNumberFormat="1" applyFont="1" applyBorder="1" applyAlignment="1">
      <alignment horizontal="right" vertical="center"/>
    </xf>
    <xf numFmtId="186" fontId="2" fillId="0" borderId="14" xfId="0" applyNumberFormat="1" applyFont="1" applyBorder="1" applyAlignment="1">
      <alignment horizontal="right" vertical="center"/>
    </xf>
    <xf numFmtId="186" fontId="2" fillId="0" borderId="9" xfId="0" applyNumberFormat="1" applyFont="1" applyBorder="1" applyAlignment="1">
      <alignment horizontal="right" vertical="center"/>
    </xf>
    <xf numFmtId="186" fontId="2" fillId="0" borderId="8" xfId="0" applyNumberFormat="1" applyFont="1" applyBorder="1" applyAlignment="1">
      <alignment horizontal="right"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 fillId="0" borderId="1"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0" fillId="0" borderId="1" xfId="0" applyBorder="1" applyAlignment="1">
      <alignment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185" fontId="2" fillId="0" borderId="4" xfId="0" applyNumberFormat="1" applyFont="1" applyBorder="1" applyAlignment="1">
      <alignment horizontal="right" vertical="center"/>
    </xf>
    <xf numFmtId="185" fontId="2" fillId="0" borderId="3" xfId="0" applyNumberFormat="1" applyFont="1" applyBorder="1" applyAlignment="1">
      <alignment horizontal="right" vertical="center"/>
    </xf>
    <xf numFmtId="0" fontId="2" fillId="0" borderId="20" xfId="0" applyFont="1" applyBorder="1" applyAlignment="1">
      <alignment horizontal="center" vertical="center"/>
    </xf>
    <xf numFmtId="185" fontId="2" fillId="0" borderId="15" xfId="0" applyNumberFormat="1" applyFont="1" applyBorder="1" applyAlignment="1">
      <alignment horizontal="right" vertical="center"/>
    </xf>
    <xf numFmtId="185" fontId="2" fillId="0" borderId="14" xfId="0" applyNumberFormat="1" applyFont="1" applyBorder="1" applyAlignment="1">
      <alignment horizontal="right" vertical="center"/>
    </xf>
    <xf numFmtId="185" fontId="2" fillId="0" borderId="9" xfId="0" applyNumberFormat="1" applyFont="1" applyBorder="1" applyAlignment="1">
      <alignment horizontal="right" vertical="center"/>
    </xf>
    <xf numFmtId="185" fontId="2" fillId="0" borderId="8" xfId="0" applyNumberFormat="1" applyFont="1" applyBorder="1" applyAlignment="1">
      <alignment horizontal="right" vertical="center"/>
    </xf>
    <xf numFmtId="0" fontId="0" fillId="0" borderId="15" xfId="0" applyBorder="1" applyAlignment="1">
      <alignment horizontal="left" vertical="center" wrapText="1"/>
    </xf>
    <xf numFmtId="0" fontId="0" fillId="0" borderId="14"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6" xfId="0" applyBorder="1" applyAlignment="1">
      <alignment vertical="center"/>
    </xf>
    <xf numFmtId="0" fontId="7" fillId="0" borderId="6" xfId="0" applyFont="1" applyBorder="1" applyAlignment="1">
      <alignment horizontal="left" vertical="center" wrapText="1"/>
    </xf>
    <xf numFmtId="185" fontId="2" fillId="0" borderId="34" xfId="0" applyNumberFormat="1" applyFont="1" applyBorder="1" applyAlignment="1">
      <alignment horizontal="right" vertical="center"/>
    </xf>
    <xf numFmtId="185" fontId="2" fillId="0" borderId="33" xfId="0" applyNumberFormat="1" applyFont="1" applyBorder="1" applyAlignment="1">
      <alignment horizontal="right" vertical="center"/>
    </xf>
    <xf numFmtId="0" fontId="2" fillId="0" borderId="27" xfId="0" applyFont="1" applyBorder="1" applyAlignment="1">
      <alignment horizontal="center" vertical="center"/>
    </xf>
    <xf numFmtId="0" fontId="2" fillId="0" borderId="42" xfId="0" applyFont="1" applyBorder="1" applyAlignment="1">
      <alignment horizontal="center" vertical="center" wrapText="1"/>
    </xf>
    <xf numFmtId="0" fontId="2" fillId="0" borderId="36" xfId="0" applyFont="1" applyBorder="1" applyAlignment="1">
      <alignment horizontal="center" vertical="center" wrapText="1"/>
    </xf>
    <xf numFmtId="0" fontId="2" fillId="4" borderId="38" xfId="0" applyFont="1" applyFill="1" applyBorder="1" applyAlignment="1">
      <alignment horizontal="left" vertical="center" wrapText="1"/>
    </xf>
    <xf numFmtId="0" fontId="2" fillId="4" borderId="39" xfId="0" applyFont="1" applyFill="1" applyBorder="1" applyAlignment="1">
      <alignment horizontal="left" vertical="center"/>
    </xf>
    <xf numFmtId="0" fontId="2" fillId="4" borderId="37" xfId="0" applyFont="1" applyFill="1" applyBorder="1" applyAlignment="1">
      <alignment horizontal="left" vertical="center"/>
    </xf>
    <xf numFmtId="0" fontId="2" fillId="4" borderId="30" xfId="0" applyFont="1" applyFill="1" applyBorder="1" applyAlignment="1">
      <alignment horizontal="left" vertical="center"/>
    </xf>
    <xf numFmtId="0" fontId="2" fillId="4" borderId="31" xfId="0" applyFont="1" applyFill="1" applyBorder="1" applyAlignment="1">
      <alignment horizontal="left" vertical="center"/>
    </xf>
    <xf numFmtId="0" fontId="2" fillId="4" borderId="29" xfId="0" applyFont="1" applyFill="1" applyBorder="1" applyAlignment="1">
      <alignment horizontal="left" vertical="center"/>
    </xf>
    <xf numFmtId="185" fontId="2" fillId="4" borderId="38" xfId="0" applyNumberFormat="1" applyFont="1" applyFill="1" applyBorder="1" applyAlignment="1">
      <alignment horizontal="right" vertical="center"/>
    </xf>
    <xf numFmtId="185" fontId="2" fillId="4" borderId="39" xfId="0" applyNumberFormat="1" applyFont="1" applyFill="1" applyBorder="1" applyAlignment="1">
      <alignment horizontal="right" vertical="center"/>
    </xf>
    <xf numFmtId="185" fontId="2" fillId="4" borderId="30" xfId="0" applyNumberFormat="1" applyFont="1" applyFill="1" applyBorder="1" applyAlignment="1">
      <alignment horizontal="right" vertical="center"/>
    </xf>
    <xf numFmtId="185" fontId="2" fillId="4" borderId="31" xfId="0" applyNumberFormat="1" applyFont="1" applyFill="1" applyBorder="1" applyAlignment="1">
      <alignment horizontal="right" vertical="center"/>
    </xf>
    <xf numFmtId="0" fontId="0" fillId="4" borderId="39" xfId="0" applyFill="1" applyBorder="1" applyAlignment="1">
      <alignment horizontal="right" vertical="center"/>
    </xf>
    <xf numFmtId="0" fontId="0" fillId="4" borderId="31" xfId="0" applyFill="1" applyBorder="1" applyAlignment="1">
      <alignment horizontal="right" vertical="center"/>
    </xf>
    <xf numFmtId="180" fontId="2" fillId="4" borderId="41" xfId="0" applyNumberFormat="1" applyFont="1" applyFill="1" applyBorder="1" applyAlignment="1">
      <alignment horizontal="right" vertical="center"/>
    </xf>
    <xf numFmtId="180" fontId="2" fillId="4" borderId="39" xfId="0" applyNumberFormat="1" applyFont="1" applyFill="1" applyBorder="1" applyAlignment="1">
      <alignment horizontal="right" vertical="center"/>
    </xf>
    <xf numFmtId="180" fontId="2" fillId="4" borderId="35" xfId="0" applyNumberFormat="1" applyFont="1" applyFill="1" applyBorder="1" applyAlignment="1">
      <alignment horizontal="right" vertical="center"/>
    </xf>
    <xf numFmtId="180" fontId="2" fillId="4" borderId="31" xfId="0" applyNumberFormat="1" applyFont="1" applyFill="1" applyBorder="1" applyAlignment="1">
      <alignment horizontal="right" vertical="center"/>
    </xf>
    <xf numFmtId="176" fontId="2" fillId="4" borderId="34" xfId="0" applyNumberFormat="1" applyFont="1" applyFill="1" applyBorder="1" applyAlignment="1">
      <alignment horizontal="right" vertical="center"/>
    </xf>
    <xf numFmtId="176" fontId="2" fillId="4" borderId="33" xfId="0" applyNumberFormat="1" applyFont="1" applyFill="1" applyBorder="1" applyAlignment="1">
      <alignment horizontal="right" vertical="center"/>
    </xf>
    <xf numFmtId="179" fontId="0" fillId="4" borderId="39" xfId="0" applyNumberFormat="1" applyFill="1" applyBorder="1" applyAlignment="1">
      <alignment horizontal="right" vertical="center"/>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2" fillId="4" borderId="38" xfId="0" applyFont="1" applyFill="1" applyBorder="1" applyAlignment="1">
      <alignment horizontal="right" vertical="center"/>
    </xf>
    <xf numFmtId="0" fontId="2" fillId="4" borderId="39" xfId="0" applyFont="1" applyFill="1" applyBorder="1" applyAlignment="1">
      <alignment horizontal="right" vertical="center"/>
    </xf>
    <xf numFmtId="0" fontId="7" fillId="0" borderId="1" xfId="0" applyFont="1" applyBorder="1" applyAlignment="1">
      <alignment horizontal="left" vertical="center" wrapText="1"/>
    </xf>
    <xf numFmtId="177" fontId="2" fillId="2" borderId="8" xfId="0" applyNumberFormat="1" applyFont="1" applyFill="1" applyBorder="1" applyAlignment="1">
      <alignment horizontal="right" vertical="center"/>
    </xf>
    <xf numFmtId="0" fontId="0" fillId="2" borderId="11" xfId="0" applyFill="1" applyBorder="1" applyAlignment="1">
      <alignment horizontal="left" vertical="center" indent="1"/>
    </xf>
    <xf numFmtId="0" fontId="0" fillId="2" borderId="0" xfId="0" applyFill="1" applyAlignment="1">
      <alignment horizontal="left" vertical="center" indent="1"/>
    </xf>
    <xf numFmtId="0" fontId="0" fillId="2" borderId="10" xfId="0" applyFill="1" applyBorder="1" applyAlignment="1">
      <alignment horizontal="left" vertical="center" indent="1"/>
    </xf>
    <xf numFmtId="0" fontId="0" fillId="2" borderId="9" xfId="0" applyFill="1" applyBorder="1" applyAlignment="1">
      <alignment horizontal="left" vertical="center" indent="1"/>
    </xf>
    <xf numFmtId="0" fontId="0" fillId="2" borderId="8" xfId="0" applyFill="1" applyBorder="1" applyAlignment="1">
      <alignment horizontal="left" vertical="center" indent="1"/>
    </xf>
    <xf numFmtId="0" fontId="0" fillId="2" borderId="7" xfId="0" applyFill="1" applyBorder="1" applyAlignment="1">
      <alignment horizontal="left" vertical="center" inden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186" fontId="2" fillId="0" borderId="5" xfId="0" applyNumberFormat="1" applyFont="1" applyBorder="1" applyAlignment="1">
      <alignment horizontal="right" vertical="center"/>
    </xf>
    <xf numFmtId="186" fontId="2" fillId="0" borderId="1" xfId="0" applyNumberFormat="1" applyFont="1" applyBorder="1" applyAlignment="1">
      <alignment horizontal="right" vertical="center"/>
    </xf>
    <xf numFmtId="186" fontId="2" fillId="0" borderId="4" xfId="0" applyNumberFormat="1" applyFont="1" applyBorder="1" applyAlignment="1">
      <alignment horizontal="right" vertical="center"/>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25" xfId="0" applyFont="1" applyBorder="1" applyAlignment="1">
      <alignment horizontal="left" vertical="center" wrapText="1"/>
    </xf>
    <xf numFmtId="0" fontId="4" fillId="0" borderId="21" xfId="0" applyFont="1" applyBorder="1" applyAlignment="1">
      <alignment horizontal="left" vertical="center" wrapText="1"/>
    </xf>
    <xf numFmtId="0" fontId="7" fillId="2" borderId="26"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25"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176" fontId="2" fillId="2" borderId="1" xfId="0" applyNumberFormat="1" applyFont="1" applyFill="1" applyBorder="1" applyAlignment="1">
      <alignment horizontal="right" vertical="center"/>
    </xf>
    <xf numFmtId="176" fontId="2" fillId="0" borderId="27" xfId="0" applyNumberFormat="1" applyFont="1" applyBorder="1" applyAlignment="1">
      <alignment horizontal="right" vertical="center"/>
    </xf>
    <xf numFmtId="0" fontId="2" fillId="0" borderId="0" xfId="0" applyFont="1" applyAlignment="1">
      <alignment horizontal="right" vertical="center"/>
    </xf>
    <xf numFmtId="0" fontId="2" fillId="0" borderId="27" xfId="0" applyFont="1" applyBorder="1" applyAlignment="1">
      <alignment horizontal="right" vertical="center"/>
    </xf>
    <xf numFmtId="186" fontId="2" fillId="2" borderId="5" xfId="0" applyNumberFormat="1" applyFont="1" applyFill="1" applyBorder="1" applyAlignment="1">
      <alignment horizontal="right" vertical="center"/>
    </xf>
    <xf numFmtId="186" fontId="2" fillId="2" borderId="1" xfId="0" applyNumberFormat="1" applyFont="1" applyFill="1" applyBorder="1" applyAlignment="1">
      <alignment horizontal="right" vertical="center"/>
    </xf>
    <xf numFmtId="186" fontId="2" fillId="2" borderId="4" xfId="0" applyNumberFormat="1" applyFont="1" applyFill="1" applyBorder="1" applyAlignment="1">
      <alignment horizontal="right" vertical="center"/>
    </xf>
    <xf numFmtId="0" fontId="2" fillId="2" borderId="5" xfId="0" applyFont="1" applyFill="1" applyBorder="1" applyAlignment="1">
      <alignment horizontal="right" vertical="center"/>
    </xf>
    <xf numFmtId="0" fontId="2" fillId="2" borderId="9" xfId="0" applyFont="1" applyFill="1" applyBorder="1" applyAlignment="1">
      <alignment horizontal="right" vertical="center"/>
    </xf>
    <xf numFmtId="0" fontId="2" fillId="2" borderId="6" xfId="0"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0" fillId="0" borderId="28" xfId="0" applyBorder="1" applyAlignment="1">
      <alignment horizontal="right" vertical="center"/>
    </xf>
    <xf numFmtId="0" fontId="0" fillId="0" borderId="19" xfId="0" applyBorder="1" applyAlignment="1">
      <alignment horizontal="right"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textRotation="255" wrapText="1"/>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0" fillId="0" borderId="4" xfId="0" applyBorder="1" applyAlignment="1">
      <alignment horizontal="left" vertical="center" indent="1"/>
    </xf>
    <xf numFmtId="0" fontId="0" fillId="0" borderId="3"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left" vertical="center" indent="1"/>
    </xf>
    <xf numFmtId="0" fontId="0" fillId="2" borderId="1" xfId="0" applyFill="1" applyBorder="1" applyAlignment="1">
      <alignment horizontal="left" vertical="center" indent="1"/>
    </xf>
    <xf numFmtId="0" fontId="17" fillId="0" borderId="0" xfId="0" applyFont="1" applyAlignment="1">
      <alignment vertical="center"/>
    </xf>
    <xf numFmtId="0" fontId="19" fillId="0" borderId="56" xfId="0" applyFont="1" applyBorder="1" applyAlignment="1">
      <alignment vertical="center"/>
    </xf>
    <xf numFmtId="0" fontId="19" fillId="0" borderId="57" xfId="0" applyFont="1" applyBorder="1" applyAlignment="1">
      <alignment vertical="center"/>
    </xf>
    <xf numFmtId="0" fontId="19" fillId="0" borderId="58" xfId="0" applyFont="1" applyBorder="1" applyAlignment="1">
      <alignment vertical="center"/>
    </xf>
    <xf numFmtId="183" fontId="0" fillId="0" borderId="1" xfId="0" applyNumberFormat="1" applyBorder="1" applyAlignment="1">
      <alignment horizontal="center" vertical="center"/>
    </xf>
    <xf numFmtId="0" fontId="0" fillId="0" borderId="42" xfId="0" applyBorder="1" applyAlignment="1">
      <alignment horizontal="center" vertical="center"/>
    </xf>
    <xf numFmtId="183" fontId="0" fillId="0" borderId="6" xfId="0" applyNumberFormat="1" applyBorder="1" applyAlignment="1">
      <alignment horizontal="center" vertical="center"/>
    </xf>
    <xf numFmtId="0" fontId="0" fillId="0" borderId="6" xfId="0" applyBorder="1" applyAlignment="1">
      <alignment horizontal="center" vertical="center"/>
    </xf>
    <xf numFmtId="0" fontId="5" fillId="0" borderId="42" xfId="0" applyFont="1" applyBorder="1" applyAlignment="1">
      <alignment horizontal="center" vertical="center" wrapText="1"/>
    </xf>
    <xf numFmtId="0" fontId="5" fillId="0" borderId="42" xfId="0" applyFont="1"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wrapText="1"/>
    </xf>
    <xf numFmtId="0" fontId="0" fillId="2" borderId="4" xfId="0" applyFill="1" applyBorder="1" applyAlignment="1">
      <alignment horizontal="left" vertical="center" indent="1"/>
    </xf>
    <xf numFmtId="0" fontId="0" fillId="2" borderId="3" xfId="0" applyFill="1" applyBorder="1" applyAlignment="1">
      <alignment horizontal="left" vertical="center" indent="1"/>
    </xf>
    <xf numFmtId="0" fontId="0" fillId="2" borderId="2" xfId="0" applyFill="1" applyBorder="1" applyAlignment="1">
      <alignment horizontal="left" vertical="center" indent="1"/>
    </xf>
    <xf numFmtId="183" fontId="0" fillId="0" borderId="50" xfId="0" applyNumberFormat="1" applyBorder="1" applyAlignment="1">
      <alignment horizontal="center" vertical="center"/>
    </xf>
    <xf numFmtId="183" fontId="0" fillId="0" borderId="49" xfId="0" applyNumberFormat="1" applyBorder="1" applyAlignment="1">
      <alignment horizontal="center" vertical="center"/>
    </xf>
    <xf numFmtId="183" fontId="0" fillId="0" borderId="48" xfId="0" applyNumberFormat="1" applyBorder="1" applyAlignment="1">
      <alignment horizontal="center" vertical="center"/>
    </xf>
    <xf numFmtId="183" fontId="7" fillId="2" borderId="1" xfId="0" applyNumberFormat="1" applyFont="1" applyFill="1" applyBorder="1" applyAlignment="1">
      <alignment horizontal="right"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1" xfId="0" applyBorder="1" applyAlignment="1">
      <alignment horizontal="distributed" vertical="center"/>
    </xf>
    <xf numFmtId="0" fontId="5" fillId="0" borderId="1" xfId="0" applyFont="1" applyBorder="1" applyAlignment="1">
      <alignment horizontal="distributed" vertical="center" wrapText="1"/>
    </xf>
    <xf numFmtId="183" fontId="7" fillId="0" borderId="1" xfId="0" applyNumberFormat="1" applyFont="1" applyBorder="1" applyAlignment="1">
      <alignment horizontal="center" vertical="center"/>
    </xf>
    <xf numFmtId="183" fontId="7" fillId="2" borderId="1" xfId="0" applyNumberFormat="1" applyFont="1" applyFill="1" applyBorder="1" applyAlignment="1">
      <alignment horizontal="center" vertical="center"/>
    </xf>
    <xf numFmtId="0" fontId="4" fillId="0" borderId="1" xfId="0" applyFont="1" applyBorder="1" applyAlignment="1">
      <alignment horizontal="distributed" vertical="center" wrapText="1"/>
    </xf>
    <xf numFmtId="0" fontId="4" fillId="0" borderId="1" xfId="0" applyFont="1" applyBorder="1" applyAlignment="1">
      <alignment horizontal="distributed"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51" xfId="0" applyBorder="1" applyAlignment="1">
      <alignment horizontal="center" vertical="center"/>
    </xf>
    <xf numFmtId="0" fontId="7" fillId="0" borderId="42" xfId="0" applyFont="1" applyBorder="1" applyAlignment="1">
      <alignment horizontal="center" vertical="center" wrapText="1"/>
    </xf>
    <xf numFmtId="0" fontId="7" fillId="0" borderId="42" xfId="0" applyFont="1" applyBorder="1" applyAlignment="1">
      <alignment horizontal="center" vertical="center"/>
    </xf>
    <xf numFmtId="183" fontId="0" fillId="2" borderId="6" xfId="0" applyNumberFormat="1"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distributed" vertical="center" wrapText="1"/>
    </xf>
    <xf numFmtId="0" fontId="0" fillId="5" borderId="6" xfId="0" applyFill="1" applyBorder="1" applyAlignment="1">
      <alignment horizontal="center" vertical="center"/>
    </xf>
    <xf numFmtId="183" fontId="7" fillId="0" borderId="4" xfId="0" applyNumberFormat="1" applyFont="1" applyBorder="1" applyAlignment="1">
      <alignment horizontal="center" vertical="center"/>
    </xf>
    <xf numFmtId="183" fontId="7" fillId="0" borderId="3" xfId="0" applyNumberFormat="1"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183" fontId="7" fillId="2" borderId="4" xfId="0" applyNumberFormat="1" applyFont="1" applyFill="1" applyBorder="1" applyAlignment="1">
      <alignment horizontal="center" vertical="center"/>
    </xf>
    <xf numFmtId="183" fontId="7" fillId="2" borderId="3" xfId="0" applyNumberFormat="1" applyFont="1" applyFill="1" applyBorder="1" applyAlignment="1">
      <alignment horizontal="center" vertical="center"/>
    </xf>
    <xf numFmtId="183" fontId="7" fillId="2" borderId="2" xfId="0" applyNumberFormat="1" applyFont="1" applyFill="1" applyBorder="1" applyAlignment="1">
      <alignment horizontal="center" vertical="center"/>
    </xf>
    <xf numFmtId="0" fontId="0" fillId="0" borderId="6" xfId="0" applyBorder="1" applyAlignment="1">
      <alignment horizontal="distributed"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7" fillId="0" borderId="15"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3" xfId="0" applyFont="1" applyBorder="1" applyAlignment="1">
      <alignment horizontal="left" vertical="center" wrapText="1" indent="1"/>
    </xf>
    <xf numFmtId="183" fontId="7" fillId="0" borderId="1" xfId="0" applyNumberFormat="1" applyFont="1" applyBorder="1" applyAlignment="1">
      <alignment horizontal="right" vertical="center"/>
    </xf>
    <xf numFmtId="183" fontId="7" fillId="2" borderId="4" xfId="0" applyNumberFormat="1" applyFont="1" applyFill="1" applyBorder="1" applyAlignment="1">
      <alignment horizontal="right" vertical="center"/>
    </xf>
    <xf numFmtId="183" fontId="7" fillId="2" borderId="3" xfId="0" applyNumberFormat="1" applyFont="1" applyFill="1" applyBorder="1" applyAlignment="1">
      <alignment horizontal="right" vertical="center"/>
    </xf>
    <xf numFmtId="183" fontId="7" fillId="2" borderId="2" xfId="0" applyNumberFormat="1" applyFont="1" applyFill="1" applyBorder="1" applyAlignment="1">
      <alignment horizontal="right" vertical="center"/>
    </xf>
    <xf numFmtId="0" fontId="7" fillId="2" borderId="1" xfId="0" applyFont="1" applyFill="1" applyBorder="1" applyAlignment="1">
      <alignment horizontal="center" vertical="center"/>
    </xf>
    <xf numFmtId="183" fontId="7" fillId="0" borderId="50" xfId="0" applyNumberFormat="1" applyFont="1" applyBorder="1" applyAlignment="1">
      <alignment horizontal="center" vertical="center"/>
    </xf>
    <xf numFmtId="183" fontId="7" fillId="0" borderId="49" xfId="0" applyNumberFormat="1" applyFont="1" applyBorder="1" applyAlignment="1">
      <alignment horizontal="center" vertical="center"/>
    </xf>
    <xf numFmtId="183" fontId="7" fillId="0" borderId="48" xfId="0" applyNumberFormat="1" applyFont="1" applyBorder="1" applyAlignment="1">
      <alignment horizontal="center" vertical="center"/>
    </xf>
    <xf numFmtId="0" fontId="7" fillId="0" borderId="3" xfId="0" applyFont="1" applyBorder="1" applyAlignment="1">
      <alignment horizontal="center" vertical="center"/>
    </xf>
    <xf numFmtId="183" fontId="7" fillId="0" borderId="4" xfId="0" applyNumberFormat="1" applyFont="1" applyBorder="1" applyAlignment="1">
      <alignment horizontal="right" vertical="center"/>
    </xf>
    <xf numFmtId="183" fontId="7" fillId="0" borderId="3" xfId="0" applyNumberFormat="1" applyFont="1" applyBorder="1" applyAlignment="1">
      <alignment horizontal="right" vertical="center"/>
    </xf>
    <xf numFmtId="183" fontId="7" fillId="0" borderId="2" xfId="0" applyNumberFormat="1" applyFont="1" applyBorder="1" applyAlignment="1">
      <alignment horizontal="right" vertical="center"/>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xf numFmtId="0" fontId="4" fillId="2" borderId="1" xfId="0" applyFont="1" applyFill="1" applyBorder="1" applyAlignment="1">
      <alignment horizontal="center" vertical="center"/>
    </xf>
    <xf numFmtId="183" fontId="0" fillId="2" borderId="1" xfId="0" applyNumberFormat="1" applyFill="1" applyBorder="1" applyAlignment="1">
      <alignment horizontal="center" vertical="center"/>
    </xf>
    <xf numFmtId="183" fontId="11" fillId="0" borderId="1" xfId="0" applyNumberFormat="1" applyFont="1" applyBorder="1" applyAlignment="1">
      <alignment horizontal="center" vertical="center" wrapText="1"/>
    </xf>
    <xf numFmtId="0" fontId="11" fillId="0" borderId="15"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11" xfId="0" applyFont="1" applyBorder="1" applyAlignment="1">
      <alignment horizontal="left" vertical="center" wrapText="1" indent="1"/>
    </xf>
    <xf numFmtId="0" fontId="11" fillId="0" borderId="0" xfId="0" applyFont="1" applyAlignment="1">
      <alignment horizontal="left" vertical="center" wrapText="1" indent="1"/>
    </xf>
    <xf numFmtId="0" fontId="0" fillId="0" borderId="1" xfId="0" applyBorder="1" applyAlignment="1">
      <alignment horizontal="left" vertical="center"/>
    </xf>
    <xf numFmtId="0" fontId="4" fillId="0" borderId="1" xfId="0" applyFont="1" applyBorder="1" applyAlignment="1">
      <alignment horizontal="left" vertical="center"/>
    </xf>
    <xf numFmtId="183" fontId="0" fillId="2" borderId="9" xfId="0" applyNumberFormat="1" applyFill="1" applyBorder="1" applyAlignment="1">
      <alignment horizontal="center" vertical="center"/>
    </xf>
    <xf numFmtId="183" fontId="0" fillId="2" borderId="8" xfId="0" applyNumberFormat="1" applyFill="1" applyBorder="1" applyAlignment="1">
      <alignment horizontal="center" vertical="center"/>
    </xf>
    <xf numFmtId="183" fontId="0" fillId="2" borderId="7" xfId="0" applyNumberFormat="1" applyFill="1" applyBorder="1" applyAlignment="1">
      <alignment horizontal="center" vertical="center"/>
    </xf>
    <xf numFmtId="183" fontId="0" fillId="0" borderId="9" xfId="0" applyNumberFormat="1" applyBorder="1" applyAlignment="1">
      <alignment horizontal="center" vertical="center"/>
    </xf>
    <xf numFmtId="183" fontId="0" fillId="0" borderId="8" xfId="0" applyNumberFormat="1" applyBorder="1" applyAlignment="1">
      <alignment horizontal="center" vertical="center"/>
    </xf>
    <xf numFmtId="183" fontId="0" fillId="0" borderId="7" xfId="0" applyNumberFormat="1" applyBorder="1" applyAlignment="1">
      <alignment horizontal="center" vertical="center"/>
    </xf>
    <xf numFmtId="183" fontId="11" fillId="0" borderId="14" xfId="0" applyNumberFormat="1" applyFont="1" applyBorder="1" applyAlignment="1">
      <alignment horizontal="center" vertical="center" wrapText="1"/>
    </xf>
    <xf numFmtId="183" fontId="11" fillId="0" borderId="13" xfId="0" applyNumberFormat="1" applyFont="1" applyBorder="1" applyAlignment="1">
      <alignment horizontal="center" vertical="center" wrapText="1"/>
    </xf>
    <xf numFmtId="183" fontId="11" fillId="0" borderId="0" xfId="0" applyNumberFormat="1" applyFont="1" applyAlignment="1">
      <alignment horizontal="center" vertical="center" wrapText="1"/>
    </xf>
    <xf numFmtId="183" fontId="11" fillId="0" borderId="10" xfId="0" applyNumberFormat="1" applyFont="1" applyBorder="1" applyAlignment="1">
      <alignment horizontal="center" vertical="center" wrapText="1"/>
    </xf>
    <xf numFmtId="183" fontId="11" fillId="0" borderId="8" xfId="0" applyNumberFormat="1" applyFont="1" applyBorder="1" applyAlignment="1">
      <alignment horizontal="center" vertical="center" wrapText="1"/>
    </xf>
    <xf numFmtId="183" fontId="11" fillId="0" borderId="7" xfId="0" applyNumberFormat="1" applyFont="1" applyBorder="1" applyAlignment="1">
      <alignment horizontal="center" vertical="center" wrapText="1"/>
    </xf>
    <xf numFmtId="0" fontId="3" fillId="0" borderId="0" xfId="0" applyFont="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183" fontId="7" fillId="0" borderId="2"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33</xdr:col>
      <xdr:colOff>57150</xdr:colOff>
      <xdr:row>38</xdr:row>
      <xdr:rowOff>38100</xdr:rowOff>
    </xdr:from>
    <xdr:ext cx="3383362" cy="275717"/>
    <xdr:sp macro="" textlink="">
      <xdr:nvSpPr>
        <xdr:cNvPr id="2" name="テキスト ボックス 1">
          <a:extLst>
            <a:ext uri="{FF2B5EF4-FFF2-40B4-BE49-F238E27FC236}">
              <a16:creationId xmlns:a16="http://schemas.microsoft.com/office/drawing/2014/main" id="{94481D19-6EFB-41B9-B1E1-E0F3AA4AE503}"/>
            </a:ext>
          </a:extLst>
        </xdr:cNvPr>
        <xdr:cNvSpPr txBox="1"/>
      </xdr:nvSpPr>
      <xdr:spPr>
        <a:xfrm>
          <a:off x="8391525" y="9267825"/>
          <a:ext cx="3383362" cy="2757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１学級（満３歳児以上）につき１部屋以上とすること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86"/>
  <sheetViews>
    <sheetView showGridLines="0" tabSelected="1" view="pageBreakPreview" zoomScale="80" zoomScaleNormal="100" zoomScaleSheetLayoutView="80" workbookViewId="0">
      <selection activeCell="K4" sqref="K4:T4"/>
    </sheetView>
  </sheetViews>
  <sheetFormatPr defaultColWidth="4.375" defaultRowHeight="19.5" customHeight="1"/>
  <cols>
    <col min="1" max="31" width="4.375" style="1" customWidth="1"/>
    <col min="32" max="43" width="3.625" style="1" customWidth="1"/>
    <col min="44" max="258" width="4.375" style="1"/>
    <col min="259" max="297" width="4.375" style="1" customWidth="1"/>
    <col min="298" max="514" width="4.375" style="1"/>
    <col min="515" max="553" width="4.375" style="1" customWidth="1"/>
    <col min="554" max="770" width="4.375" style="1"/>
    <col min="771" max="809" width="4.375" style="1" customWidth="1"/>
    <col min="810" max="1026" width="4.375" style="1"/>
    <col min="1027" max="1065" width="4.375" style="1" customWidth="1"/>
    <col min="1066" max="1282" width="4.375" style="1"/>
    <col min="1283" max="1321" width="4.375" style="1" customWidth="1"/>
    <col min="1322" max="1538" width="4.375" style="1"/>
    <col min="1539" max="1577" width="4.375" style="1" customWidth="1"/>
    <col min="1578" max="1794" width="4.375" style="1"/>
    <col min="1795" max="1833" width="4.375" style="1" customWidth="1"/>
    <col min="1834" max="2050" width="4.375" style="1"/>
    <col min="2051" max="2089" width="4.375" style="1" customWidth="1"/>
    <col min="2090" max="2306" width="4.375" style="1"/>
    <col min="2307" max="2345" width="4.375" style="1" customWidth="1"/>
    <col min="2346" max="2562" width="4.375" style="1"/>
    <col min="2563" max="2601" width="4.375" style="1" customWidth="1"/>
    <col min="2602" max="2818" width="4.375" style="1"/>
    <col min="2819" max="2857" width="4.375" style="1" customWidth="1"/>
    <col min="2858" max="3074" width="4.375" style="1"/>
    <col min="3075" max="3113" width="4.375" style="1" customWidth="1"/>
    <col min="3114" max="3330" width="4.375" style="1"/>
    <col min="3331" max="3369" width="4.375" style="1" customWidth="1"/>
    <col min="3370" max="3586" width="4.375" style="1"/>
    <col min="3587" max="3625" width="4.375" style="1" customWidth="1"/>
    <col min="3626" max="3842" width="4.375" style="1"/>
    <col min="3843" max="3881" width="4.375" style="1" customWidth="1"/>
    <col min="3882" max="4098" width="4.375" style="1"/>
    <col min="4099" max="4137" width="4.375" style="1" customWidth="1"/>
    <col min="4138" max="4354" width="4.375" style="1"/>
    <col min="4355" max="4393" width="4.375" style="1" customWidth="1"/>
    <col min="4394" max="4610" width="4.375" style="1"/>
    <col min="4611" max="4649" width="4.375" style="1" customWidth="1"/>
    <col min="4650" max="4866" width="4.375" style="1"/>
    <col min="4867" max="4905" width="4.375" style="1" customWidth="1"/>
    <col min="4906" max="5122" width="4.375" style="1"/>
    <col min="5123" max="5161" width="4.375" style="1" customWidth="1"/>
    <col min="5162" max="5378" width="4.375" style="1"/>
    <col min="5379" max="5417" width="4.375" style="1" customWidth="1"/>
    <col min="5418" max="5634" width="4.375" style="1"/>
    <col min="5635" max="5673" width="4.375" style="1" customWidth="1"/>
    <col min="5674" max="5890" width="4.375" style="1"/>
    <col min="5891" max="5929" width="4.375" style="1" customWidth="1"/>
    <col min="5930" max="6146" width="4.375" style="1"/>
    <col min="6147" max="6185" width="4.375" style="1" customWidth="1"/>
    <col min="6186" max="6402" width="4.375" style="1"/>
    <col min="6403" max="6441" width="4.375" style="1" customWidth="1"/>
    <col min="6442" max="6658" width="4.375" style="1"/>
    <col min="6659" max="6697" width="4.375" style="1" customWidth="1"/>
    <col min="6698" max="6914" width="4.375" style="1"/>
    <col min="6915" max="6953" width="4.375" style="1" customWidth="1"/>
    <col min="6954" max="7170" width="4.375" style="1"/>
    <col min="7171" max="7209" width="4.375" style="1" customWidth="1"/>
    <col min="7210" max="7426" width="4.375" style="1"/>
    <col min="7427" max="7465" width="4.375" style="1" customWidth="1"/>
    <col min="7466" max="7682" width="4.375" style="1"/>
    <col min="7683" max="7721" width="4.375" style="1" customWidth="1"/>
    <col min="7722" max="7938" width="4.375" style="1"/>
    <col min="7939" max="7977" width="4.375" style="1" customWidth="1"/>
    <col min="7978" max="8194" width="4.375" style="1"/>
    <col min="8195" max="8233" width="4.375" style="1" customWidth="1"/>
    <col min="8234" max="8450" width="4.375" style="1"/>
    <col min="8451" max="8489" width="4.375" style="1" customWidth="1"/>
    <col min="8490" max="8706" width="4.375" style="1"/>
    <col min="8707" max="8745" width="4.375" style="1" customWidth="1"/>
    <col min="8746" max="8962" width="4.375" style="1"/>
    <col min="8963" max="9001" width="4.375" style="1" customWidth="1"/>
    <col min="9002" max="9218" width="4.375" style="1"/>
    <col min="9219" max="9257" width="4.375" style="1" customWidth="1"/>
    <col min="9258" max="9474" width="4.375" style="1"/>
    <col min="9475" max="9513" width="4.375" style="1" customWidth="1"/>
    <col min="9514" max="9730" width="4.375" style="1"/>
    <col min="9731" max="9769" width="4.375" style="1" customWidth="1"/>
    <col min="9770" max="9986" width="4.375" style="1"/>
    <col min="9987" max="10025" width="4.375" style="1" customWidth="1"/>
    <col min="10026" max="10242" width="4.375" style="1"/>
    <col min="10243" max="10281" width="4.375" style="1" customWidth="1"/>
    <col min="10282" max="10498" width="4.375" style="1"/>
    <col min="10499" max="10537" width="4.375" style="1" customWidth="1"/>
    <col min="10538" max="10754" width="4.375" style="1"/>
    <col min="10755" max="10793" width="4.375" style="1" customWidth="1"/>
    <col min="10794" max="11010" width="4.375" style="1"/>
    <col min="11011" max="11049" width="4.375" style="1" customWidth="1"/>
    <col min="11050" max="11266" width="4.375" style="1"/>
    <col min="11267" max="11305" width="4.375" style="1" customWidth="1"/>
    <col min="11306" max="11522" width="4.375" style="1"/>
    <col min="11523" max="11561" width="4.375" style="1" customWidth="1"/>
    <col min="11562" max="11778" width="4.375" style="1"/>
    <col min="11779" max="11817" width="4.375" style="1" customWidth="1"/>
    <col min="11818" max="12034" width="4.375" style="1"/>
    <col min="12035" max="12073" width="4.375" style="1" customWidth="1"/>
    <col min="12074" max="12290" width="4.375" style="1"/>
    <col min="12291" max="12329" width="4.375" style="1" customWidth="1"/>
    <col min="12330" max="12546" width="4.375" style="1"/>
    <col min="12547" max="12585" width="4.375" style="1" customWidth="1"/>
    <col min="12586" max="12802" width="4.375" style="1"/>
    <col min="12803" max="12841" width="4.375" style="1" customWidth="1"/>
    <col min="12842" max="13058" width="4.375" style="1"/>
    <col min="13059" max="13097" width="4.375" style="1" customWidth="1"/>
    <col min="13098" max="13314" width="4.375" style="1"/>
    <col min="13315" max="13353" width="4.375" style="1" customWidth="1"/>
    <col min="13354" max="13570" width="4.375" style="1"/>
    <col min="13571" max="13609" width="4.375" style="1" customWidth="1"/>
    <col min="13610" max="13826" width="4.375" style="1"/>
    <col min="13827" max="13865" width="4.375" style="1" customWidth="1"/>
    <col min="13866" max="14082" width="4.375" style="1"/>
    <col min="14083" max="14121" width="4.375" style="1" customWidth="1"/>
    <col min="14122" max="14338" width="4.375" style="1"/>
    <col min="14339" max="14377" width="4.375" style="1" customWidth="1"/>
    <col min="14378" max="14594" width="4.375" style="1"/>
    <col min="14595" max="14633" width="4.375" style="1" customWidth="1"/>
    <col min="14634" max="14850" width="4.375" style="1"/>
    <col min="14851" max="14889" width="4.375" style="1" customWidth="1"/>
    <col min="14890" max="15106" width="4.375" style="1"/>
    <col min="15107" max="15145" width="4.375" style="1" customWidth="1"/>
    <col min="15146" max="15362" width="4.375" style="1"/>
    <col min="15363" max="15401" width="4.375" style="1" customWidth="1"/>
    <col min="15402" max="15618" width="4.375" style="1"/>
    <col min="15619" max="15657" width="4.375" style="1" customWidth="1"/>
    <col min="15658" max="15874" width="4.375" style="1"/>
    <col min="15875" max="15913" width="4.375" style="1" customWidth="1"/>
    <col min="15914" max="16130" width="4.375" style="1"/>
    <col min="16131" max="16169" width="4.375" style="1" customWidth="1"/>
    <col min="16170" max="16384" width="4.375" style="1"/>
  </cols>
  <sheetData>
    <row r="1" spans="1:51" ht="19.5" customHeight="1">
      <c r="A1" s="1" t="s">
        <v>65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51" s="45" customFormat="1" ht="19.5" customHeight="1">
      <c r="A2" s="104" t="s">
        <v>224</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row>
    <row r="3" spans="1:51" ht="19.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1:51" ht="19.5" customHeight="1" thickBot="1">
      <c r="B4" s="105" t="s">
        <v>64</v>
      </c>
      <c r="C4" s="105"/>
      <c r="D4" s="105"/>
      <c r="E4" s="105"/>
      <c r="F4" s="105"/>
      <c r="G4" s="105"/>
      <c r="H4" s="105"/>
      <c r="I4" s="105"/>
      <c r="J4" s="105"/>
      <c r="K4" s="106"/>
      <c r="L4" s="106"/>
      <c r="M4" s="106"/>
      <c r="N4" s="106"/>
      <c r="O4" s="106"/>
      <c r="P4" s="106"/>
      <c r="Q4" s="106"/>
      <c r="R4" s="106"/>
      <c r="S4" s="106"/>
      <c r="T4" s="106"/>
      <c r="W4" s="107" t="s">
        <v>63</v>
      </c>
      <c r="X4" s="107"/>
      <c r="Y4" s="107"/>
      <c r="Z4" s="107"/>
      <c r="AA4" s="107"/>
      <c r="AB4" s="106"/>
      <c r="AC4" s="106"/>
      <c r="AD4" s="106"/>
      <c r="AE4" s="106"/>
      <c r="AF4" s="106"/>
      <c r="AG4" s="106"/>
      <c r="AH4" s="106"/>
      <c r="AS4" s="368" t="s">
        <v>245</v>
      </c>
      <c r="AT4" s="368"/>
      <c r="AU4" s="368"/>
      <c r="AV4" s="368"/>
      <c r="AW4" s="368"/>
      <c r="AY4" s="1" t="s">
        <v>246</v>
      </c>
    </row>
    <row r="5" spans="1:51" ht="19.5" customHeight="1" thickBot="1">
      <c r="AS5" s="369" t="s">
        <v>248</v>
      </c>
      <c r="AT5" s="370"/>
      <c r="AU5" s="370"/>
      <c r="AV5" s="370"/>
      <c r="AW5" s="371"/>
      <c r="AY5" s="1" t="s">
        <v>247</v>
      </c>
    </row>
    <row r="6" spans="1:51" ht="19.5" customHeight="1">
      <c r="B6" s="12">
        <v>1</v>
      </c>
      <c r="C6" s="1" t="s">
        <v>62</v>
      </c>
      <c r="F6" s="12"/>
    </row>
    <row r="7" spans="1:51" ht="19.5" customHeight="1">
      <c r="B7" s="10" t="s">
        <v>209</v>
      </c>
      <c r="E7" s="12"/>
      <c r="Y7" s="1" t="s">
        <v>61</v>
      </c>
    </row>
    <row r="8" spans="1:51" ht="17.25" customHeight="1">
      <c r="B8" s="108" t="s">
        <v>56</v>
      </c>
      <c r="C8" s="108"/>
      <c r="D8" s="108"/>
      <c r="E8" s="108"/>
      <c r="F8" s="108"/>
      <c r="G8" s="108"/>
      <c r="H8" s="108" t="s">
        <v>55</v>
      </c>
      <c r="I8" s="108"/>
      <c r="J8" s="108"/>
      <c r="K8" s="108"/>
      <c r="L8" s="108" t="s">
        <v>54</v>
      </c>
      <c r="M8" s="108"/>
      <c r="N8" s="108"/>
      <c r="O8" s="108"/>
      <c r="P8" s="108" t="s">
        <v>42</v>
      </c>
      <c r="Q8" s="109"/>
      <c r="R8" s="110"/>
      <c r="S8" s="110"/>
      <c r="T8" s="46"/>
      <c r="U8" s="46"/>
      <c r="V8" s="46"/>
      <c r="W8" s="47"/>
      <c r="Y8" s="111" t="s">
        <v>60</v>
      </c>
      <c r="Z8" s="108"/>
      <c r="AA8" s="108"/>
      <c r="AB8" s="108"/>
    </row>
    <row r="9" spans="1:51" ht="17.25" customHeight="1">
      <c r="B9" s="112" t="s">
        <v>53</v>
      </c>
      <c r="C9" s="112"/>
      <c r="D9" s="113" t="s">
        <v>52</v>
      </c>
      <c r="E9" s="114"/>
      <c r="F9" s="112" t="s">
        <v>51</v>
      </c>
      <c r="G9" s="112"/>
      <c r="H9" s="112" t="s">
        <v>50</v>
      </c>
      <c r="I9" s="112"/>
      <c r="J9" s="115" t="s">
        <v>49</v>
      </c>
      <c r="K9" s="116"/>
      <c r="L9" s="112" t="s">
        <v>50</v>
      </c>
      <c r="M9" s="112"/>
      <c r="N9" s="115" t="s">
        <v>49</v>
      </c>
      <c r="O9" s="116"/>
      <c r="P9" s="108"/>
      <c r="Q9" s="108"/>
      <c r="R9" s="109" t="s">
        <v>59</v>
      </c>
      <c r="S9" s="117"/>
      <c r="T9" s="109" t="s">
        <v>58</v>
      </c>
      <c r="U9" s="117"/>
      <c r="V9" s="109" t="s">
        <v>57</v>
      </c>
      <c r="W9" s="117"/>
      <c r="Y9" s="108"/>
      <c r="Z9" s="108"/>
      <c r="AA9" s="108"/>
      <c r="AB9" s="108"/>
    </row>
    <row r="10" spans="1:51" s="4" customFormat="1" ht="35.25" customHeight="1">
      <c r="B10" s="90"/>
      <c r="C10" s="90"/>
      <c r="D10" s="91"/>
      <c r="E10" s="92"/>
      <c r="F10" s="90"/>
      <c r="G10" s="90"/>
      <c r="H10" s="90"/>
      <c r="I10" s="90"/>
      <c r="J10" s="90"/>
      <c r="K10" s="90"/>
      <c r="L10" s="90"/>
      <c r="M10" s="90"/>
      <c r="N10" s="90"/>
      <c r="O10" s="90"/>
      <c r="P10" s="93">
        <f>SUM(B10:O10)</f>
        <v>0</v>
      </c>
      <c r="Q10" s="93"/>
      <c r="R10" s="93">
        <f>H10+J10</f>
        <v>0</v>
      </c>
      <c r="S10" s="93"/>
      <c r="T10" s="93">
        <f>L10+N10</f>
        <v>0</v>
      </c>
      <c r="U10" s="93"/>
      <c r="V10" s="93">
        <f>B10+D10+F10</f>
        <v>0</v>
      </c>
      <c r="W10" s="93"/>
      <c r="Y10" s="127"/>
      <c r="Z10" s="127"/>
      <c r="AA10" s="127"/>
      <c r="AB10" s="127"/>
    </row>
    <row r="11" spans="1:51" ht="18.75" customHeight="1">
      <c r="B11" s="48" t="s">
        <v>47</v>
      </c>
      <c r="C11" s="3"/>
      <c r="D11" s="3"/>
      <c r="E11" s="3"/>
      <c r="F11" s="3"/>
      <c r="G11" s="3"/>
      <c r="H11" s="3"/>
      <c r="I11" s="3"/>
      <c r="J11" s="3"/>
      <c r="K11" s="3"/>
      <c r="L11" s="89"/>
      <c r="M11" s="89"/>
      <c r="N11" s="3" t="s">
        <v>15</v>
      </c>
      <c r="O11" s="3"/>
      <c r="P11" s="3"/>
      <c r="Q11" s="3"/>
    </row>
    <row r="12" spans="1:51" ht="13.5" customHeight="1">
      <c r="B12" s="3"/>
      <c r="C12" s="3"/>
      <c r="D12" s="3"/>
      <c r="E12" s="3"/>
      <c r="F12" s="3"/>
      <c r="G12" s="3"/>
      <c r="H12" s="3"/>
      <c r="I12" s="3"/>
      <c r="J12" s="3"/>
      <c r="K12" s="3"/>
      <c r="L12" s="3"/>
      <c r="M12" s="3"/>
      <c r="N12" s="3"/>
      <c r="O12" s="3"/>
      <c r="P12" s="3"/>
      <c r="Q12" s="3"/>
    </row>
    <row r="13" spans="1:51" ht="19.5" customHeight="1">
      <c r="B13" s="10" t="s">
        <v>211</v>
      </c>
      <c r="E13" s="12"/>
      <c r="S13" s="1" t="s">
        <v>219</v>
      </c>
    </row>
    <row r="14" spans="1:51" ht="17.25" customHeight="1">
      <c r="B14" s="108" t="s">
        <v>56</v>
      </c>
      <c r="C14" s="108"/>
      <c r="D14" s="108"/>
      <c r="E14" s="108"/>
      <c r="F14" s="108"/>
      <c r="G14" s="108"/>
      <c r="H14" s="108" t="s">
        <v>55</v>
      </c>
      <c r="I14" s="108"/>
      <c r="J14" s="108"/>
      <c r="K14" s="108"/>
      <c r="L14" s="108" t="s">
        <v>54</v>
      </c>
      <c r="M14" s="108"/>
      <c r="N14" s="108"/>
      <c r="O14" s="108"/>
      <c r="P14" s="100" t="s">
        <v>42</v>
      </c>
      <c r="Q14" s="95"/>
      <c r="S14" s="94" t="s">
        <v>212</v>
      </c>
      <c r="T14" s="95"/>
      <c r="U14" s="100" t="s">
        <v>213</v>
      </c>
      <c r="V14" s="95"/>
      <c r="W14" s="100" t="s">
        <v>214</v>
      </c>
      <c r="X14" s="95"/>
      <c r="Y14" s="100" t="s">
        <v>215</v>
      </c>
      <c r="Z14" s="95"/>
      <c r="AA14" s="100" t="s">
        <v>216</v>
      </c>
      <c r="AB14" s="95"/>
      <c r="AC14" s="100" t="s">
        <v>217</v>
      </c>
      <c r="AD14" s="95"/>
      <c r="AE14" s="100" t="s">
        <v>218</v>
      </c>
      <c r="AF14" s="95"/>
      <c r="AG14" s="100" t="s">
        <v>42</v>
      </c>
      <c r="AH14" s="95"/>
    </row>
    <row r="15" spans="1:51" ht="15.75" customHeight="1">
      <c r="B15" s="118" t="s">
        <v>53</v>
      </c>
      <c r="C15" s="119"/>
      <c r="D15" s="118" t="s">
        <v>52</v>
      </c>
      <c r="E15" s="119"/>
      <c r="F15" s="118" t="s">
        <v>51</v>
      </c>
      <c r="G15" s="119"/>
      <c r="H15" s="122" t="s">
        <v>50</v>
      </c>
      <c r="I15" s="122"/>
      <c r="J15" s="123" t="s">
        <v>49</v>
      </c>
      <c r="K15" s="124"/>
      <c r="L15" s="118" t="s">
        <v>50</v>
      </c>
      <c r="M15" s="119"/>
      <c r="N15" s="123" t="s">
        <v>49</v>
      </c>
      <c r="O15" s="124"/>
      <c r="P15" s="96"/>
      <c r="Q15" s="97"/>
      <c r="S15" s="96"/>
      <c r="T15" s="97"/>
      <c r="U15" s="96"/>
      <c r="V15" s="97"/>
      <c r="W15" s="96"/>
      <c r="X15" s="97"/>
      <c r="Y15" s="96"/>
      <c r="Z15" s="97"/>
      <c r="AA15" s="96"/>
      <c r="AB15" s="97"/>
      <c r="AC15" s="96"/>
      <c r="AD15" s="97"/>
      <c r="AE15" s="96"/>
      <c r="AF15" s="97"/>
      <c r="AG15" s="96"/>
      <c r="AH15" s="97"/>
    </row>
    <row r="16" spans="1:51" ht="15.75" customHeight="1">
      <c r="B16" s="120"/>
      <c r="C16" s="121"/>
      <c r="D16" s="120"/>
      <c r="E16" s="121"/>
      <c r="F16" s="120"/>
      <c r="G16" s="121"/>
      <c r="H16" s="128" t="s">
        <v>48</v>
      </c>
      <c r="I16" s="128"/>
      <c r="J16" s="125"/>
      <c r="K16" s="126"/>
      <c r="L16" s="120"/>
      <c r="M16" s="121"/>
      <c r="N16" s="125"/>
      <c r="O16" s="126"/>
      <c r="P16" s="98"/>
      <c r="Q16" s="99"/>
      <c r="S16" s="98"/>
      <c r="T16" s="99"/>
      <c r="U16" s="98"/>
      <c r="V16" s="99"/>
      <c r="W16" s="98"/>
      <c r="X16" s="99"/>
      <c r="Y16" s="98"/>
      <c r="Z16" s="99"/>
      <c r="AA16" s="98"/>
      <c r="AB16" s="99"/>
      <c r="AC16" s="98"/>
      <c r="AD16" s="99"/>
      <c r="AE16" s="98"/>
      <c r="AF16" s="99"/>
      <c r="AG16" s="98"/>
      <c r="AH16" s="99"/>
    </row>
    <row r="17" spans="2:34" s="4" customFormat="1" ht="35.25" customHeight="1">
      <c r="B17" s="90"/>
      <c r="C17" s="90"/>
      <c r="D17" s="91"/>
      <c r="E17" s="92"/>
      <c r="F17" s="90"/>
      <c r="G17" s="90"/>
      <c r="H17" s="90"/>
      <c r="I17" s="90"/>
      <c r="J17" s="90"/>
      <c r="K17" s="90"/>
      <c r="L17" s="90"/>
      <c r="M17" s="90"/>
      <c r="N17" s="90"/>
      <c r="O17" s="90"/>
      <c r="P17" s="93">
        <f>SUM(B17:O17)</f>
        <v>0</v>
      </c>
      <c r="Q17" s="93"/>
      <c r="S17" s="90"/>
      <c r="T17" s="90"/>
      <c r="U17" s="91"/>
      <c r="V17" s="92"/>
      <c r="W17" s="90"/>
      <c r="X17" s="90"/>
      <c r="Y17" s="90"/>
      <c r="Z17" s="90"/>
      <c r="AA17" s="90"/>
      <c r="AB17" s="90"/>
      <c r="AC17" s="90"/>
      <c r="AD17" s="90"/>
      <c r="AE17" s="90"/>
      <c r="AF17" s="90"/>
      <c r="AG17" s="93">
        <f>SUM(S17:AF17)</f>
        <v>0</v>
      </c>
      <c r="AH17" s="93"/>
    </row>
    <row r="18" spans="2:34" ht="18.75" customHeight="1">
      <c r="B18" s="48" t="s">
        <v>47</v>
      </c>
      <c r="C18" s="3"/>
      <c r="D18" s="3"/>
      <c r="E18" s="3"/>
      <c r="F18" s="3"/>
      <c r="G18" s="3"/>
      <c r="H18" s="3"/>
      <c r="I18" s="3"/>
      <c r="J18" s="3"/>
      <c r="K18" s="3"/>
      <c r="L18" s="89"/>
      <c r="M18" s="89"/>
      <c r="N18" s="3" t="s">
        <v>210</v>
      </c>
      <c r="O18" s="3"/>
      <c r="P18" s="3"/>
      <c r="Q18" s="3"/>
    </row>
    <row r="19" spans="2:34" ht="6" customHeight="1"/>
    <row r="20" spans="2:34" ht="19.5" customHeight="1">
      <c r="B20" s="4" t="s">
        <v>46</v>
      </c>
      <c r="C20" s="4"/>
      <c r="D20" s="4"/>
      <c r="E20" s="4"/>
      <c r="F20" s="4"/>
    </row>
    <row r="21" spans="2:34" ht="10.5" customHeight="1">
      <c r="B21" s="4"/>
      <c r="C21" s="4"/>
      <c r="D21" s="4"/>
      <c r="E21" s="4"/>
      <c r="F21" s="4"/>
    </row>
    <row r="22" spans="2:34" ht="19.5" customHeight="1">
      <c r="B22" s="1" t="s">
        <v>189</v>
      </c>
      <c r="C22" s="4"/>
      <c r="D22" s="4"/>
      <c r="E22" s="4"/>
      <c r="F22" s="4"/>
    </row>
    <row r="23" spans="2:34" ht="19.5" customHeight="1">
      <c r="B23" s="93" t="s">
        <v>8</v>
      </c>
      <c r="C23" s="93"/>
      <c r="D23" s="93"/>
      <c r="E23" s="93"/>
      <c r="F23" s="93"/>
      <c r="G23" s="93" t="s">
        <v>44</v>
      </c>
      <c r="H23" s="93"/>
      <c r="I23" s="108" t="s">
        <v>190</v>
      </c>
      <c r="J23" s="108"/>
      <c r="K23" s="108"/>
      <c r="L23" s="108"/>
      <c r="M23" s="108"/>
      <c r="N23" s="108"/>
      <c r="O23" s="108"/>
      <c r="P23" s="108"/>
      <c r="Q23" s="101" t="s">
        <v>191</v>
      </c>
      <c r="R23" s="101"/>
      <c r="S23" s="101"/>
      <c r="T23" s="101" t="s">
        <v>192</v>
      </c>
      <c r="U23" s="101"/>
      <c r="V23" s="101"/>
    </row>
    <row r="24" spans="2:34" ht="24.75" customHeight="1">
      <c r="B24" s="93"/>
      <c r="C24" s="93"/>
      <c r="D24" s="93"/>
      <c r="E24" s="93"/>
      <c r="F24" s="93"/>
      <c r="G24" s="93"/>
      <c r="H24" s="93"/>
      <c r="I24" s="94" t="s">
        <v>193</v>
      </c>
      <c r="J24" s="102"/>
      <c r="K24" s="102"/>
      <c r="L24" s="103"/>
      <c r="M24" s="129" t="s">
        <v>43</v>
      </c>
      <c r="N24" s="130"/>
      <c r="O24" s="130"/>
      <c r="P24" s="131"/>
      <c r="Q24" s="101"/>
      <c r="R24" s="101"/>
      <c r="S24" s="101"/>
      <c r="T24" s="101"/>
      <c r="U24" s="101"/>
      <c r="V24" s="101"/>
    </row>
    <row r="25" spans="2:34" ht="27" customHeight="1">
      <c r="B25" s="132"/>
      <c r="C25" s="133"/>
      <c r="D25" s="133"/>
      <c r="E25" s="133"/>
      <c r="F25" s="134"/>
      <c r="G25" s="132"/>
      <c r="H25" s="134"/>
      <c r="I25" s="135"/>
      <c r="J25" s="136"/>
      <c r="K25" s="136"/>
      <c r="L25" s="137"/>
      <c r="M25" s="135"/>
      <c r="N25" s="136"/>
      <c r="O25" s="136"/>
      <c r="P25" s="137"/>
      <c r="Q25" s="138"/>
      <c r="R25" s="138"/>
      <c r="S25" s="138"/>
      <c r="T25" s="138"/>
      <c r="U25" s="138"/>
      <c r="V25" s="138"/>
    </row>
    <row r="26" spans="2:34" ht="10.5" customHeight="1"/>
    <row r="27" spans="2:34" ht="19.5" customHeight="1">
      <c r="B27" s="1" t="s">
        <v>45</v>
      </c>
      <c r="C27" s="4"/>
      <c r="D27" s="4"/>
      <c r="E27" s="4"/>
      <c r="F27" s="4"/>
    </row>
    <row r="28" spans="2:34" ht="19.5" customHeight="1">
      <c r="B28" s="93" t="s">
        <v>8</v>
      </c>
      <c r="C28" s="93"/>
      <c r="D28" s="93"/>
      <c r="E28" s="93"/>
      <c r="F28" s="93"/>
      <c r="G28" s="93" t="s">
        <v>44</v>
      </c>
      <c r="H28" s="93"/>
      <c r="I28" s="108" t="s">
        <v>190</v>
      </c>
      <c r="J28" s="108"/>
      <c r="K28" s="108"/>
      <c r="L28" s="108"/>
      <c r="M28" s="108"/>
      <c r="N28" s="108"/>
      <c r="O28" s="108"/>
      <c r="P28" s="108"/>
    </row>
    <row r="29" spans="2:34" ht="24.75" customHeight="1">
      <c r="B29" s="93"/>
      <c r="C29" s="93"/>
      <c r="D29" s="93"/>
      <c r="E29" s="93"/>
      <c r="F29" s="93"/>
      <c r="G29" s="93"/>
      <c r="H29" s="93"/>
      <c r="I29" s="94" t="s">
        <v>193</v>
      </c>
      <c r="J29" s="102"/>
      <c r="K29" s="102"/>
      <c r="L29" s="103"/>
      <c r="M29" s="129" t="s">
        <v>43</v>
      </c>
      <c r="N29" s="130"/>
      <c r="O29" s="130"/>
      <c r="P29" s="131"/>
    </row>
    <row r="30" spans="2:34" ht="27" customHeight="1">
      <c r="B30" s="132"/>
      <c r="C30" s="133"/>
      <c r="D30" s="133"/>
      <c r="E30" s="133"/>
      <c r="F30" s="134"/>
      <c r="G30" s="132"/>
      <c r="H30" s="134"/>
      <c r="I30" s="135"/>
      <c r="J30" s="136"/>
      <c r="K30" s="136"/>
      <c r="L30" s="137"/>
      <c r="M30" s="135"/>
      <c r="N30" s="136"/>
      <c r="O30" s="136"/>
      <c r="P30" s="137"/>
    </row>
    <row r="31" spans="2:34" ht="16.5" customHeight="1">
      <c r="B31" s="3"/>
      <c r="C31" s="3"/>
      <c r="D31" s="3"/>
      <c r="E31" s="3"/>
      <c r="F31" s="3"/>
      <c r="G31" s="3"/>
      <c r="H31" s="3"/>
      <c r="I31" s="11"/>
      <c r="J31" s="11"/>
      <c r="K31" s="11"/>
      <c r="L31" s="11"/>
      <c r="M31" s="11"/>
      <c r="N31" s="11"/>
      <c r="O31" s="11"/>
      <c r="P31" s="11"/>
      <c r="Q31" s="10"/>
      <c r="R31" s="10"/>
      <c r="S31" s="10"/>
      <c r="T31" s="10"/>
      <c r="U31" s="10"/>
      <c r="V31" s="10"/>
      <c r="W31" s="10"/>
      <c r="X31" s="10"/>
      <c r="Y31" s="9"/>
      <c r="Z31" s="9"/>
      <c r="AA31" s="9"/>
      <c r="AB31" s="9"/>
      <c r="AC31" s="9"/>
      <c r="AD31" s="9"/>
      <c r="AE31" s="9"/>
      <c r="AF31" s="9"/>
      <c r="AG31" s="9"/>
      <c r="AH31" s="9"/>
    </row>
    <row r="32" spans="2:34" ht="19.5" customHeight="1">
      <c r="B32" s="4" t="s">
        <v>194</v>
      </c>
      <c r="C32" s="4"/>
      <c r="D32" s="4"/>
      <c r="E32" s="4"/>
      <c r="F32" s="4"/>
    </row>
    <row r="33" spans="2:43" ht="19.5" customHeight="1">
      <c r="B33" s="140" t="s">
        <v>41</v>
      </c>
      <c r="C33" s="143" t="s">
        <v>40</v>
      </c>
      <c r="D33" s="144"/>
      <c r="E33" s="144"/>
      <c r="F33" s="144"/>
      <c r="G33" s="144"/>
      <c r="H33" s="144"/>
      <c r="I33" s="145"/>
      <c r="J33" s="109" t="s">
        <v>39</v>
      </c>
      <c r="K33" s="110"/>
      <c r="L33" s="110"/>
      <c r="M33" s="110"/>
      <c r="N33" s="110"/>
      <c r="O33" s="110"/>
      <c r="P33" s="110"/>
      <c r="Q33" s="110"/>
      <c r="R33" s="110"/>
      <c r="S33" s="110"/>
      <c r="T33" s="110"/>
      <c r="U33" s="110"/>
      <c r="V33" s="110"/>
      <c r="W33" s="110"/>
      <c r="X33" s="110"/>
      <c r="Y33" s="110"/>
      <c r="Z33" s="110"/>
      <c r="AA33" s="110"/>
      <c r="AB33" s="110"/>
      <c r="AC33" s="110"/>
      <c r="AD33" s="110"/>
      <c r="AE33" s="110"/>
      <c r="AF33" s="108" t="s">
        <v>38</v>
      </c>
      <c r="AG33" s="108"/>
      <c r="AH33" s="108"/>
      <c r="AI33" s="108"/>
      <c r="AJ33" s="108"/>
      <c r="AK33" s="108"/>
      <c r="AL33" s="108"/>
      <c r="AM33" s="108"/>
      <c r="AN33" s="108"/>
      <c r="AO33" s="108"/>
      <c r="AP33" s="108"/>
      <c r="AQ33" s="108"/>
    </row>
    <row r="34" spans="2:43" ht="19.5" customHeight="1">
      <c r="B34" s="141"/>
      <c r="C34" s="146"/>
      <c r="D34" s="147"/>
      <c r="E34" s="147"/>
      <c r="F34" s="147"/>
      <c r="G34" s="147"/>
      <c r="H34" s="147"/>
      <c r="I34" s="148"/>
      <c r="J34" s="108" t="s">
        <v>9</v>
      </c>
      <c r="K34" s="108"/>
      <c r="L34" s="108"/>
      <c r="M34" s="108"/>
      <c r="N34" s="108"/>
      <c r="O34" s="108"/>
      <c r="P34" s="108"/>
      <c r="Q34" s="108"/>
      <c r="R34" s="108"/>
      <c r="S34" s="108"/>
      <c r="T34" s="108"/>
      <c r="U34" s="109"/>
      <c r="V34" s="139" t="s">
        <v>37</v>
      </c>
      <c r="W34" s="110"/>
      <c r="X34" s="110"/>
      <c r="Y34" s="110"/>
      <c r="Z34" s="110"/>
      <c r="AA34" s="110"/>
      <c r="AB34" s="110"/>
      <c r="AC34" s="110"/>
      <c r="AD34" s="110"/>
      <c r="AE34" s="110"/>
      <c r="AF34" s="108"/>
      <c r="AG34" s="108"/>
      <c r="AH34" s="108"/>
      <c r="AI34" s="108"/>
      <c r="AJ34" s="108"/>
      <c r="AK34" s="108"/>
      <c r="AL34" s="108"/>
      <c r="AM34" s="108"/>
      <c r="AN34" s="108"/>
      <c r="AO34" s="108"/>
      <c r="AP34" s="108"/>
      <c r="AQ34" s="108"/>
    </row>
    <row r="35" spans="2:43" ht="15" customHeight="1">
      <c r="B35" s="141"/>
      <c r="C35" s="146"/>
      <c r="D35" s="147"/>
      <c r="E35" s="147"/>
      <c r="F35" s="147"/>
      <c r="G35" s="147"/>
      <c r="H35" s="147"/>
      <c r="I35" s="148"/>
      <c r="J35" s="96" t="s">
        <v>36</v>
      </c>
      <c r="K35" s="209"/>
      <c r="L35" s="209"/>
      <c r="M35" s="209"/>
      <c r="N35" s="209"/>
      <c r="O35" s="209"/>
      <c r="P35" s="209"/>
      <c r="Q35" s="209"/>
      <c r="R35" s="209"/>
      <c r="S35" s="209"/>
      <c r="T35" s="209"/>
      <c r="U35" s="209"/>
      <c r="V35" s="212" t="s">
        <v>35</v>
      </c>
      <c r="W35" s="108"/>
      <c r="X35" s="108"/>
      <c r="Y35" s="108" t="s">
        <v>34</v>
      </c>
      <c r="Z35" s="108"/>
      <c r="AA35" s="108"/>
      <c r="AB35" s="108"/>
      <c r="AC35" s="108"/>
      <c r="AD35" s="108"/>
      <c r="AE35" s="109"/>
      <c r="AF35" s="216" t="s">
        <v>33</v>
      </c>
      <c r="AG35" s="216"/>
      <c r="AH35" s="101" t="s">
        <v>32</v>
      </c>
      <c r="AI35" s="101"/>
      <c r="AJ35" s="101"/>
      <c r="AK35" s="101"/>
      <c r="AL35" s="101"/>
      <c r="AM35" s="101"/>
      <c r="AN35" s="101"/>
      <c r="AO35" s="101"/>
      <c r="AP35" s="101"/>
      <c r="AQ35" s="101"/>
    </row>
    <row r="36" spans="2:43" ht="15" customHeight="1">
      <c r="B36" s="141"/>
      <c r="C36" s="146"/>
      <c r="D36" s="147"/>
      <c r="E36" s="147"/>
      <c r="F36" s="147"/>
      <c r="G36" s="147"/>
      <c r="H36" s="147"/>
      <c r="I36" s="148"/>
      <c r="J36" s="96"/>
      <c r="K36" s="209"/>
      <c r="L36" s="209"/>
      <c r="M36" s="209"/>
      <c r="N36" s="209"/>
      <c r="O36" s="209"/>
      <c r="P36" s="209"/>
      <c r="Q36" s="209"/>
      <c r="R36" s="209"/>
      <c r="S36" s="209"/>
      <c r="T36" s="209"/>
      <c r="U36" s="209"/>
      <c r="V36" s="213"/>
      <c r="W36" s="108"/>
      <c r="X36" s="108"/>
      <c r="Y36" s="152" t="s">
        <v>17</v>
      </c>
      <c r="Z36" s="152"/>
      <c r="AA36" s="153"/>
      <c r="AB36" s="156" t="s">
        <v>16</v>
      </c>
      <c r="AC36" s="157"/>
      <c r="AD36" s="157"/>
      <c r="AE36" s="158"/>
      <c r="AF36" s="216"/>
      <c r="AG36" s="216"/>
      <c r="AH36" s="68" t="s">
        <v>31</v>
      </c>
      <c r="AI36" s="68"/>
      <c r="AJ36" s="68" t="s">
        <v>30</v>
      </c>
      <c r="AK36" s="68"/>
      <c r="AL36" s="68" t="s">
        <v>241</v>
      </c>
      <c r="AM36" s="68"/>
      <c r="AN36" s="68" t="s">
        <v>242</v>
      </c>
      <c r="AO36" s="68"/>
      <c r="AP36" s="68" t="s">
        <v>243</v>
      </c>
      <c r="AQ36" s="68"/>
    </row>
    <row r="37" spans="2:43" ht="12.75" customHeight="1">
      <c r="B37" s="141"/>
      <c r="C37" s="146"/>
      <c r="D37" s="147"/>
      <c r="E37" s="147"/>
      <c r="F37" s="147"/>
      <c r="G37" s="147"/>
      <c r="H37" s="147"/>
      <c r="I37" s="148"/>
      <c r="J37" s="96"/>
      <c r="K37" s="209"/>
      <c r="L37" s="209"/>
      <c r="M37" s="209"/>
      <c r="N37" s="209"/>
      <c r="O37" s="209"/>
      <c r="P37" s="209"/>
      <c r="Q37" s="209"/>
      <c r="R37" s="209"/>
      <c r="S37" s="209"/>
      <c r="T37" s="209"/>
      <c r="U37" s="209"/>
      <c r="V37" s="213"/>
      <c r="W37" s="108"/>
      <c r="X37" s="108"/>
      <c r="Y37" s="152"/>
      <c r="Z37" s="152"/>
      <c r="AA37" s="153"/>
      <c r="AB37" s="44"/>
      <c r="AC37" s="205" t="s">
        <v>29</v>
      </c>
      <c r="AD37" s="206"/>
      <c r="AE37" s="206"/>
      <c r="AF37" s="216"/>
      <c r="AG37" s="216"/>
      <c r="AH37" s="68"/>
      <c r="AI37" s="68"/>
      <c r="AJ37" s="68"/>
      <c r="AK37" s="68"/>
      <c r="AL37" s="68"/>
      <c r="AM37" s="68"/>
      <c r="AN37" s="68"/>
      <c r="AO37" s="68"/>
      <c r="AP37" s="68"/>
      <c r="AQ37" s="68"/>
    </row>
    <row r="38" spans="2:43" ht="12.75" customHeight="1" thickBot="1">
      <c r="B38" s="142"/>
      <c r="C38" s="149"/>
      <c r="D38" s="150"/>
      <c r="E38" s="150"/>
      <c r="F38" s="150"/>
      <c r="G38" s="150"/>
      <c r="H38" s="150"/>
      <c r="I38" s="151"/>
      <c r="J38" s="210"/>
      <c r="K38" s="211"/>
      <c r="L38" s="211"/>
      <c r="M38" s="211"/>
      <c r="N38" s="211"/>
      <c r="O38" s="211"/>
      <c r="P38" s="211"/>
      <c r="Q38" s="211"/>
      <c r="R38" s="211"/>
      <c r="S38" s="211"/>
      <c r="T38" s="211"/>
      <c r="U38" s="211"/>
      <c r="V38" s="214"/>
      <c r="W38" s="215"/>
      <c r="X38" s="215"/>
      <c r="Y38" s="154"/>
      <c r="Z38" s="154"/>
      <c r="AA38" s="155"/>
      <c r="AB38" s="8"/>
      <c r="AC38" s="207"/>
      <c r="AD38" s="208"/>
      <c r="AE38" s="208"/>
      <c r="AF38" s="217"/>
      <c r="AG38" s="217"/>
      <c r="AH38" s="69"/>
      <c r="AI38" s="69"/>
      <c r="AJ38" s="69"/>
      <c r="AK38" s="69"/>
      <c r="AL38" s="69"/>
      <c r="AM38" s="69"/>
      <c r="AN38" s="69"/>
      <c r="AO38" s="69"/>
      <c r="AP38" s="69"/>
      <c r="AQ38" s="69"/>
    </row>
    <row r="39" spans="2:43" ht="23.25" customHeight="1" thickTop="1">
      <c r="B39" s="159" t="s">
        <v>28</v>
      </c>
      <c r="C39" s="161" t="s">
        <v>14</v>
      </c>
      <c r="D39" s="161"/>
      <c r="E39" s="161"/>
      <c r="F39" s="161"/>
      <c r="G39" s="161"/>
      <c r="H39" s="161"/>
      <c r="I39" s="161"/>
      <c r="J39" s="162" t="s">
        <v>195</v>
      </c>
      <c r="K39" s="163"/>
      <c r="L39" s="163"/>
      <c r="M39" s="163"/>
      <c r="N39" s="163"/>
      <c r="O39" s="163"/>
      <c r="P39" s="163"/>
      <c r="Q39" s="163"/>
      <c r="R39" s="164"/>
      <c r="S39" s="165"/>
      <c r="T39" s="166"/>
      <c r="U39" s="82" t="s">
        <v>15</v>
      </c>
      <c r="V39" s="170">
        <f>Y39+AC40</f>
        <v>0</v>
      </c>
      <c r="W39" s="171"/>
      <c r="X39" s="191" t="s">
        <v>15</v>
      </c>
      <c r="Y39" s="192"/>
      <c r="Z39" s="193"/>
      <c r="AA39" s="63" t="s">
        <v>15</v>
      </c>
      <c r="AB39" s="196"/>
      <c r="AC39" s="197"/>
      <c r="AD39" s="197"/>
      <c r="AE39" s="54" t="s">
        <v>15</v>
      </c>
      <c r="AF39" s="191" t="s">
        <v>196</v>
      </c>
      <c r="AG39" s="63"/>
      <c r="AH39" s="62" t="s">
        <v>196</v>
      </c>
      <c r="AI39" s="63"/>
      <c r="AJ39" s="62" t="s">
        <v>196</v>
      </c>
      <c r="AK39" s="63"/>
      <c r="AL39" s="62" t="s">
        <v>196</v>
      </c>
      <c r="AM39" s="63"/>
      <c r="AN39" s="62" t="s">
        <v>196</v>
      </c>
      <c r="AO39" s="63"/>
      <c r="AP39" s="62" t="s">
        <v>196</v>
      </c>
      <c r="AQ39" s="63"/>
    </row>
    <row r="40" spans="2:43" ht="23.25" customHeight="1">
      <c r="B40" s="160"/>
      <c r="C40" s="93"/>
      <c r="D40" s="93"/>
      <c r="E40" s="93"/>
      <c r="F40" s="93"/>
      <c r="G40" s="93"/>
      <c r="H40" s="93"/>
      <c r="I40" s="93"/>
      <c r="J40" s="174"/>
      <c r="K40" s="175"/>
      <c r="L40" s="175"/>
      <c r="M40" s="7"/>
      <c r="N40" s="7"/>
      <c r="O40" s="7"/>
      <c r="P40" s="7"/>
      <c r="Q40" s="7"/>
      <c r="R40" s="7"/>
      <c r="S40" s="167"/>
      <c r="T40" s="168"/>
      <c r="U40" s="169"/>
      <c r="V40" s="172"/>
      <c r="W40" s="173"/>
      <c r="X40" s="82"/>
      <c r="Y40" s="194"/>
      <c r="Z40" s="195"/>
      <c r="AA40" s="65"/>
      <c r="AB40" s="6"/>
      <c r="AC40" s="176"/>
      <c r="AD40" s="177"/>
      <c r="AE40" s="56" t="s">
        <v>15</v>
      </c>
      <c r="AF40" s="82"/>
      <c r="AG40" s="65"/>
      <c r="AH40" s="64"/>
      <c r="AI40" s="65"/>
      <c r="AJ40" s="64"/>
      <c r="AK40" s="65"/>
      <c r="AL40" s="64"/>
      <c r="AM40" s="65"/>
      <c r="AN40" s="64"/>
      <c r="AO40" s="65"/>
      <c r="AP40" s="64"/>
      <c r="AQ40" s="65"/>
    </row>
    <row r="41" spans="2:43" ht="21.75" customHeight="1">
      <c r="B41" s="160"/>
      <c r="C41" s="178" t="s">
        <v>27</v>
      </c>
      <c r="D41" s="179"/>
      <c r="E41" s="143" t="s">
        <v>26</v>
      </c>
      <c r="F41" s="144"/>
      <c r="G41" s="144"/>
      <c r="H41" s="144"/>
      <c r="I41" s="145"/>
      <c r="J41" s="184">
        <f>B10</f>
        <v>0</v>
      </c>
      <c r="K41" s="185"/>
      <c r="L41" s="185"/>
      <c r="M41" s="188" t="s">
        <v>197</v>
      </c>
      <c r="N41" s="188"/>
      <c r="O41" s="189" t="s">
        <v>198</v>
      </c>
      <c r="P41" s="189"/>
      <c r="Q41" s="189"/>
      <c r="R41" s="95" t="s">
        <v>199</v>
      </c>
      <c r="S41" s="220">
        <f>IF(J41="","",ROUNDDOWN(J41/3,1))</f>
        <v>0</v>
      </c>
      <c r="T41" s="221"/>
      <c r="U41" s="200" t="s">
        <v>15</v>
      </c>
      <c r="V41" s="201">
        <f>Y41+AC42</f>
        <v>0</v>
      </c>
      <c r="W41" s="202"/>
      <c r="X41" s="200" t="s">
        <v>15</v>
      </c>
      <c r="Y41" s="203"/>
      <c r="Z41" s="204"/>
      <c r="AA41" s="67" t="s">
        <v>15</v>
      </c>
      <c r="AB41" s="198"/>
      <c r="AC41" s="199"/>
      <c r="AD41" s="199"/>
      <c r="AE41" s="58" t="s">
        <v>15</v>
      </c>
      <c r="AF41" s="218"/>
      <c r="AG41" s="71"/>
      <c r="AH41" s="78"/>
      <c r="AI41" s="79"/>
      <c r="AJ41" s="70"/>
      <c r="AK41" s="71"/>
      <c r="AL41" s="70"/>
      <c r="AM41" s="71"/>
      <c r="AN41" s="70"/>
      <c r="AO41" s="71"/>
      <c r="AP41" s="70"/>
      <c r="AQ41" s="71"/>
    </row>
    <row r="42" spans="2:43" ht="21.75" customHeight="1">
      <c r="B42" s="160"/>
      <c r="C42" s="180"/>
      <c r="D42" s="181"/>
      <c r="E42" s="182"/>
      <c r="F42" s="105"/>
      <c r="G42" s="105"/>
      <c r="H42" s="105"/>
      <c r="I42" s="183"/>
      <c r="J42" s="186"/>
      <c r="K42" s="187"/>
      <c r="L42" s="187"/>
      <c r="M42" s="107"/>
      <c r="N42" s="107"/>
      <c r="O42" s="190"/>
      <c r="P42" s="190"/>
      <c r="Q42" s="190"/>
      <c r="R42" s="99"/>
      <c r="S42" s="166"/>
      <c r="T42" s="222"/>
      <c r="U42" s="82"/>
      <c r="V42" s="172"/>
      <c r="W42" s="173"/>
      <c r="X42" s="82"/>
      <c r="Y42" s="194"/>
      <c r="Z42" s="195"/>
      <c r="AA42" s="65"/>
      <c r="AB42" s="6"/>
      <c r="AC42" s="176"/>
      <c r="AD42" s="177"/>
      <c r="AE42" s="56" t="s">
        <v>15</v>
      </c>
      <c r="AF42" s="219"/>
      <c r="AG42" s="73"/>
      <c r="AH42" s="80"/>
      <c r="AI42" s="81"/>
      <c r="AJ42" s="72"/>
      <c r="AK42" s="73"/>
      <c r="AL42" s="72"/>
      <c r="AM42" s="73"/>
      <c r="AN42" s="72"/>
      <c r="AO42" s="73"/>
      <c r="AP42" s="72"/>
      <c r="AQ42" s="73"/>
    </row>
    <row r="43" spans="2:43" ht="21.75" customHeight="1">
      <c r="B43" s="160"/>
      <c r="C43" s="180"/>
      <c r="D43" s="181"/>
      <c r="E43" s="143" t="s">
        <v>25</v>
      </c>
      <c r="F43" s="144"/>
      <c r="G43" s="144"/>
      <c r="H43" s="144"/>
      <c r="I43" s="145"/>
      <c r="J43" s="223">
        <f>D10+F10</f>
        <v>0</v>
      </c>
      <c r="K43" s="224"/>
      <c r="L43" s="224"/>
      <c r="M43" s="188" t="s">
        <v>200</v>
      </c>
      <c r="N43" s="188"/>
      <c r="O43" s="189" t="s">
        <v>201</v>
      </c>
      <c r="P43" s="189"/>
      <c r="Q43" s="189"/>
      <c r="R43" s="95" t="s">
        <v>202</v>
      </c>
      <c r="S43" s="220">
        <f>IF(J43="","",ROUNDDOWN(J43/6,1))</f>
        <v>0</v>
      </c>
      <c r="T43" s="221"/>
      <c r="U43" s="200" t="s">
        <v>15</v>
      </c>
      <c r="V43" s="201">
        <f>Y43+AC44</f>
        <v>0</v>
      </c>
      <c r="W43" s="202"/>
      <c r="X43" s="200" t="s">
        <v>15</v>
      </c>
      <c r="Y43" s="203"/>
      <c r="Z43" s="204"/>
      <c r="AA43" s="67" t="s">
        <v>15</v>
      </c>
      <c r="AB43" s="198"/>
      <c r="AC43" s="199"/>
      <c r="AD43" s="199"/>
      <c r="AE43" s="58" t="s">
        <v>15</v>
      </c>
      <c r="AF43" s="218"/>
      <c r="AG43" s="71"/>
      <c r="AH43" s="78"/>
      <c r="AI43" s="79"/>
      <c r="AJ43" s="70"/>
      <c r="AK43" s="71"/>
      <c r="AL43" s="70"/>
      <c r="AM43" s="71"/>
      <c r="AN43" s="70"/>
      <c r="AO43" s="71"/>
      <c r="AP43" s="70"/>
      <c r="AQ43" s="71"/>
    </row>
    <row r="44" spans="2:43" ht="21.75" customHeight="1">
      <c r="B44" s="160"/>
      <c r="C44" s="180"/>
      <c r="D44" s="181"/>
      <c r="E44" s="182"/>
      <c r="F44" s="105"/>
      <c r="G44" s="105"/>
      <c r="H44" s="105"/>
      <c r="I44" s="183"/>
      <c r="J44" s="225"/>
      <c r="K44" s="226"/>
      <c r="L44" s="226"/>
      <c r="M44" s="107"/>
      <c r="N44" s="107"/>
      <c r="O44" s="190"/>
      <c r="P44" s="190"/>
      <c r="Q44" s="190"/>
      <c r="R44" s="99"/>
      <c r="S44" s="166"/>
      <c r="T44" s="222"/>
      <c r="U44" s="82"/>
      <c r="V44" s="172"/>
      <c r="W44" s="173"/>
      <c r="X44" s="82"/>
      <c r="Y44" s="194"/>
      <c r="Z44" s="195"/>
      <c r="AA44" s="65"/>
      <c r="AB44" s="6"/>
      <c r="AC44" s="176"/>
      <c r="AD44" s="177"/>
      <c r="AE44" s="56" t="s">
        <v>15</v>
      </c>
      <c r="AF44" s="219"/>
      <c r="AG44" s="73"/>
      <c r="AH44" s="80"/>
      <c r="AI44" s="81"/>
      <c r="AJ44" s="72"/>
      <c r="AK44" s="73"/>
      <c r="AL44" s="72"/>
      <c r="AM44" s="73"/>
      <c r="AN44" s="72"/>
      <c r="AO44" s="73"/>
      <c r="AP44" s="72"/>
      <c r="AQ44" s="73"/>
    </row>
    <row r="45" spans="2:43" ht="21.75" customHeight="1">
      <c r="B45" s="160"/>
      <c r="C45" s="180"/>
      <c r="D45" s="181"/>
      <c r="E45" s="143" t="s">
        <v>222</v>
      </c>
      <c r="F45" s="144"/>
      <c r="G45" s="144"/>
      <c r="H45" s="144"/>
      <c r="I45" s="145"/>
      <c r="J45" s="223">
        <f>L11</f>
        <v>0</v>
      </c>
      <c r="K45" s="224"/>
      <c r="L45" s="224"/>
      <c r="M45" s="188" t="s">
        <v>197</v>
      </c>
      <c r="N45" s="188"/>
      <c r="O45" s="227" t="str">
        <f>IF(AS5=AY4,"１／２０","１／１５")</f>
        <v>１／２０</v>
      </c>
      <c r="P45" s="189"/>
      <c r="Q45" s="189"/>
      <c r="R45" s="95" t="s">
        <v>199</v>
      </c>
      <c r="S45" s="220">
        <f>IF(AS5=AY4,ROUNDDOWN(J45/20,1),ROUNDDOWN(J45/15,1))</f>
        <v>0</v>
      </c>
      <c r="T45" s="221"/>
      <c r="U45" s="200" t="s">
        <v>15</v>
      </c>
      <c r="V45" s="201">
        <f>Y45+AC46</f>
        <v>0</v>
      </c>
      <c r="W45" s="202"/>
      <c r="X45" s="200" t="s">
        <v>15</v>
      </c>
      <c r="Y45" s="203"/>
      <c r="Z45" s="204"/>
      <c r="AA45" s="67" t="s">
        <v>15</v>
      </c>
      <c r="AB45" s="198"/>
      <c r="AC45" s="199"/>
      <c r="AD45" s="199"/>
      <c r="AE45" s="58" t="s">
        <v>15</v>
      </c>
      <c r="AF45" s="218"/>
      <c r="AG45" s="71"/>
      <c r="AH45" s="70"/>
      <c r="AI45" s="71"/>
      <c r="AJ45" s="70"/>
      <c r="AK45" s="71"/>
      <c r="AL45" s="70"/>
      <c r="AM45" s="71"/>
      <c r="AN45" s="78"/>
      <c r="AO45" s="79"/>
      <c r="AP45" s="70"/>
      <c r="AQ45" s="71"/>
    </row>
    <row r="46" spans="2:43" ht="21.75" customHeight="1">
      <c r="B46" s="160"/>
      <c r="C46" s="180"/>
      <c r="D46" s="181"/>
      <c r="E46" s="182"/>
      <c r="F46" s="105"/>
      <c r="G46" s="105"/>
      <c r="H46" s="105"/>
      <c r="I46" s="183"/>
      <c r="J46" s="225"/>
      <c r="K46" s="226"/>
      <c r="L46" s="226"/>
      <c r="M46" s="107"/>
      <c r="N46" s="107"/>
      <c r="O46" s="190"/>
      <c r="P46" s="190"/>
      <c r="Q46" s="190"/>
      <c r="R46" s="99"/>
      <c r="S46" s="166"/>
      <c r="T46" s="222"/>
      <c r="U46" s="82"/>
      <c r="V46" s="172"/>
      <c r="W46" s="173"/>
      <c r="X46" s="82"/>
      <c r="Y46" s="194"/>
      <c r="Z46" s="195"/>
      <c r="AA46" s="65"/>
      <c r="AB46" s="6"/>
      <c r="AC46" s="176"/>
      <c r="AD46" s="177"/>
      <c r="AE46" s="56" t="s">
        <v>15</v>
      </c>
      <c r="AF46" s="219"/>
      <c r="AG46" s="73"/>
      <c r="AH46" s="72"/>
      <c r="AI46" s="73"/>
      <c r="AJ46" s="72"/>
      <c r="AK46" s="73"/>
      <c r="AL46" s="72"/>
      <c r="AM46" s="73"/>
      <c r="AN46" s="80"/>
      <c r="AO46" s="81"/>
      <c r="AP46" s="72"/>
      <c r="AQ46" s="73"/>
    </row>
    <row r="47" spans="2:43" ht="21.75" customHeight="1">
      <c r="B47" s="160"/>
      <c r="C47" s="180"/>
      <c r="D47" s="181"/>
      <c r="E47" s="143" t="s">
        <v>24</v>
      </c>
      <c r="F47" s="144"/>
      <c r="G47" s="144"/>
      <c r="H47" s="144"/>
      <c r="I47" s="145"/>
      <c r="J47" s="223">
        <f>H10+L10-L11</f>
        <v>0</v>
      </c>
      <c r="K47" s="224"/>
      <c r="L47" s="224"/>
      <c r="M47" s="188" t="s">
        <v>200</v>
      </c>
      <c r="N47" s="188"/>
      <c r="O47" s="227" t="str">
        <f>IF(AS5=AY4,"１／２０","１／１５")</f>
        <v>１／２０</v>
      </c>
      <c r="P47" s="189"/>
      <c r="Q47" s="189"/>
      <c r="R47" s="95" t="s">
        <v>199</v>
      </c>
      <c r="S47" s="220">
        <f>IF(AS5=AY4,ROUNDDOWN(J47/20,1),ROUNDDOWN(J47/15,1))</f>
        <v>0</v>
      </c>
      <c r="T47" s="221"/>
      <c r="U47" s="200" t="s">
        <v>15</v>
      </c>
      <c r="V47" s="201">
        <f>Y47+AC48</f>
        <v>0</v>
      </c>
      <c r="W47" s="202"/>
      <c r="X47" s="200" t="s">
        <v>15</v>
      </c>
      <c r="Y47" s="203"/>
      <c r="Z47" s="204"/>
      <c r="AA47" s="67" t="s">
        <v>15</v>
      </c>
      <c r="AB47" s="198"/>
      <c r="AC47" s="199"/>
      <c r="AD47" s="199"/>
      <c r="AE47" s="58" t="s">
        <v>15</v>
      </c>
      <c r="AF47" s="218"/>
      <c r="AG47" s="71"/>
      <c r="AH47" s="70"/>
      <c r="AI47" s="71"/>
      <c r="AJ47" s="70"/>
      <c r="AK47" s="71"/>
      <c r="AL47" s="70"/>
      <c r="AM47" s="71"/>
      <c r="AN47" s="78"/>
      <c r="AO47" s="79"/>
      <c r="AP47" s="70"/>
      <c r="AQ47" s="71"/>
    </row>
    <row r="48" spans="2:43" ht="21.75" customHeight="1">
      <c r="B48" s="160"/>
      <c r="C48" s="180"/>
      <c r="D48" s="181"/>
      <c r="E48" s="182"/>
      <c r="F48" s="105"/>
      <c r="G48" s="105"/>
      <c r="H48" s="105"/>
      <c r="I48" s="183"/>
      <c r="J48" s="225"/>
      <c r="K48" s="226"/>
      <c r="L48" s="226"/>
      <c r="M48" s="107"/>
      <c r="N48" s="107"/>
      <c r="O48" s="190"/>
      <c r="P48" s="190"/>
      <c r="Q48" s="190"/>
      <c r="R48" s="99"/>
      <c r="S48" s="166"/>
      <c r="T48" s="222"/>
      <c r="U48" s="82"/>
      <c r="V48" s="172"/>
      <c r="W48" s="173"/>
      <c r="X48" s="82"/>
      <c r="Y48" s="194"/>
      <c r="Z48" s="195"/>
      <c r="AA48" s="65"/>
      <c r="AB48" s="6"/>
      <c r="AC48" s="176"/>
      <c r="AD48" s="177"/>
      <c r="AE48" s="56" t="s">
        <v>15</v>
      </c>
      <c r="AF48" s="219"/>
      <c r="AG48" s="73"/>
      <c r="AH48" s="72"/>
      <c r="AI48" s="73"/>
      <c r="AJ48" s="72"/>
      <c r="AK48" s="73"/>
      <c r="AL48" s="72"/>
      <c r="AM48" s="73"/>
      <c r="AN48" s="80"/>
      <c r="AO48" s="81"/>
      <c r="AP48" s="72"/>
      <c r="AQ48" s="73"/>
    </row>
    <row r="49" spans="2:43" ht="21.75" customHeight="1">
      <c r="B49" s="160"/>
      <c r="C49" s="180"/>
      <c r="D49" s="181"/>
      <c r="E49" s="143" t="s">
        <v>23</v>
      </c>
      <c r="F49" s="144"/>
      <c r="G49" s="144"/>
      <c r="H49" s="144"/>
      <c r="I49" s="145"/>
      <c r="J49" s="223">
        <f>J10+N10</f>
        <v>0</v>
      </c>
      <c r="K49" s="224"/>
      <c r="L49" s="224"/>
      <c r="M49" s="188" t="s">
        <v>200</v>
      </c>
      <c r="N49" s="188"/>
      <c r="O49" s="189" t="str">
        <f>IF(AS5=AY4,"１／３０","１／２５")</f>
        <v>１／３０</v>
      </c>
      <c r="P49" s="189"/>
      <c r="Q49" s="189"/>
      <c r="R49" s="95" t="s">
        <v>199</v>
      </c>
      <c r="S49" s="220">
        <f>IF(AS5=AY4,ROUNDDOWN(J49/30,1),ROUNDDOWN(J49/25,1))</f>
        <v>0</v>
      </c>
      <c r="T49" s="221"/>
      <c r="U49" s="200" t="s">
        <v>15</v>
      </c>
      <c r="V49" s="201">
        <f>Y49+AC50</f>
        <v>0</v>
      </c>
      <c r="W49" s="202"/>
      <c r="X49" s="200" t="s">
        <v>15</v>
      </c>
      <c r="Y49" s="203"/>
      <c r="Z49" s="204"/>
      <c r="AA49" s="67" t="s">
        <v>15</v>
      </c>
      <c r="AB49" s="198"/>
      <c r="AC49" s="199"/>
      <c r="AD49" s="199"/>
      <c r="AE49" s="58" t="s">
        <v>15</v>
      </c>
      <c r="AF49" s="218"/>
      <c r="AG49" s="71"/>
      <c r="AH49" s="70"/>
      <c r="AI49" s="71"/>
      <c r="AJ49" s="70"/>
      <c r="AK49" s="71"/>
      <c r="AL49" s="70"/>
      <c r="AM49" s="71"/>
      <c r="AN49" s="78"/>
      <c r="AO49" s="79"/>
      <c r="AP49" s="70"/>
      <c r="AQ49" s="71"/>
    </row>
    <row r="50" spans="2:43" ht="21.75" customHeight="1">
      <c r="B50" s="160"/>
      <c r="C50" s="180"/>
      <c r="D50" s="181"/>
      <c r="E50" s="182"/>
      <c r="F50" s="105"/>
      <c r="G50" s="105"/>
      <c r="H50" s="105"/>
      <c r="I50" s="183"/>
      <c r="J50" s="225"/>
      <c r="K50" s="226"/>
      <c r="L50" s="226"/>
      <c r="M50" s="107"/>
      <c r="N50" s="107"/>
      <c r="O50" s="190"/>
      <c r="P50" s="190"/>
      <c r="Q50" s="190"/>
      <c r="R50" s="99"/>
      <c r="S50" s="166"/>
      <c r="T50" s="222"/>
      <c r="U50" s="82"/>
      <c r="V50" s="172"/>
      <c r="W50" s="173"/>
      <c r="X50" s="82"/>
      <c r="Y50" s="194"/>
      <c r="Z50" s="195"/>
      <c r="AA50" s="65"/>
      <c r="AB50" s="6"/>
      <c r="AC50" s="176"/>
      <c r="AD50" s="177"/>
      <c r="AE50" s="56" t="s">
        <v>15</v>
      </c>
      <c r="AF50" s="219"/>
      <c r="AG50" s="73"/>
      <c r="AH50" s="72"/>
      <c r="AI50" s="73"/>
      <c r="AJ50" s="72"/>
      <c r="AK50" s="73"/>
      <c r="AL50" s="72"/>
      <c r="AM50" s="73"/>
      <c r="AN50" s="80"/>
      <c r="AO50" s="81"/>
      <c r="AP50" s="72"/>
      <c r="AQ50" s="73"/>
    </row>
    <row r="51" spans="2:43" ht="21.75" customHeight="1">
      <c r="B51" s="160"/>
      <c r="C51" s="180"/>
      <c r="D51" s="181"/>
      <c r="E51" s="129" t="s">
        <v>223</v>
      </c>
      <c r="F51" s="130"/>
      <c r="G51" s="130"/>
      <c r="H51" s="130"/>
      <c r="I51" s="131"/>
      <c r="J51" s="223">
        <f>J47+J49+J45</f>
        <v>0</v>
      </c>
      <c r="K51" s="224"/>
      <c r="L51" s="224"/>
      <c r="M51" s="57"/>
      <c r="N51" s="57"/>
      <c r="O51" s="57"/>
      <c r="P51" s="57"/>
      <c r="Q51" s="57"/>
      <c r="R51" s="49"/>
      <c r="S51" s="231">
        <f>S45+S47+S49</f>
        <v>0</v>
      </c>
      <c r="T51" s="221"/>
      <c r="U51" s="200" t="s">
        <v>15</v>
      </c>
      <c r="V51" s="232">
        <f>V45+V47+V49</f>
        <v>0</v>
      </c>
      <c r="W51" s="221"/>
      <c r="X51" s="200" t="s">
        <v>15</v>
      </c>
      <c r="Y51" s="250">
        <f>Y45+Y47+Y49</f>
        <v>0</v>
      </c>
      <c r="Z51" s="251"/>
      <c r="AA51" s="67" t="s">
        <v>15</v>
      </c>
      <c r="AB51" s="220">
        <f>AB45+AB47+AB49</f>
        <v>0</v>
      </c>
      <c r="AC51" s="221"/>
      <c r="AD51" s="221"/>
      <c r="AE51" s="58" t="s">
        <v>15</v>
      </c>
      <c r="AF51" s="74">
        <f>AF45+AF47+AF49</f>
        <v>0</v>
      </c>
      <c r="AG51" s="75"/>
      <c r="AH51" s="74">
        <f>AH45+AH47+AH49</f>
        <v>0</v>
      </c>
      <c r="AI51" s="75"/>
      <c r="AJ51" s="74">
        <f>AJ45+AJ47+AJ49</f>
        <v>0</v>
      </c>
      <c r="AK51" s="75"/>
      <c r="AL51" s="74">
        <f>AL45+AL47+AL49</f>
        <v>0</v>
      </c>
      <c r="AM51" s="75"/>
      <c r="AN51" s="74">
        <f>AN45+AN47+AN49</f>
        <v>0</v>
      </c>
      <c r="AO51" s="75"/>
      <c r="AP51" s="74">
        <f>AP45+AP47+AP49</f>
        <v>0</v>
      </c>
      <c r="AQ51" s="75"/>
    </row>
    <row r="52" spans="2:43" ht="21.75" customHeight="1">
      <c r="B52" s="160"/>
      <c r="C52" s="180"/>
      <c r="D52" s="181"/>
      <c r="E52" s="228"/>
      <c r="F52" s="229"/>
      <c r="G52" s="229"/>
      <c r="H52" s="229"/>
      <c r="I52" s="230"/>
      <c r="J52" s="225"/>
      <c r="K52" s="226"/>
      <c r="L52" s="226"/>
      <c r="M52" s="39"/>
      <c r="N52" s="39"/>
      <c r="O52" s="39"/>
      <c r="P52" s="39"/>
      <c r="Q52" s="39"/>
      <c r="R52" s="50"/>
      <c r="S52" s="166"/>
      <c r="T52" s="222"/>
      <c r="U52" s="82"/>
      <c r="V52" s="233"/>
      <c r="W52" s="222"/>
      <c r="X52" s="82"/>
      <c r="Y52" s="252"/>
      <c r="Z52" s="253"/>
      <c r="AA52" s="65"/>
      <c r="AB52" s="6"/>
      <c r="AC52" s="234">
        <f>AC46+AC48+AC50</f>
        <v>0</v>
      </c>
      <c r="AD52" s="235"/>
      <c r="AE52" s="56" t="s">
        <v>15</v>
      </c>
      <c r="AF52" s="76"/>
      <c r="AG52" s="77"/>
      <c r="AH52" s="76"/>
      <c r="AI52" s="77"/>
      <c r="AJ52" s="76"/>
      <c r="AK52" s="77"/>
      <c r="AL52" s="76"/>
      <c r="AM52" s="77"/>
      <c r="AN52" s="76"/>
      <c r="AO52" s="77"/>
      <c r="AP52" s="76"/>
      <c r="AQ52" s="77"/>
    </row>
    <row r="53" spans="2:43" ht="21.75" customHeight="1">
      <c r="B53" s="236" t="s">
        <v>227</v>
      </c>
      <c r="C53" s="236"/>
      <c r="D53" s="236"/>
      <c r="E53" s="237" t="s">
        <v>228</v>
      </c>
      <c r="F53" s="237"/>
      <c r="G53" s="237"/>
      <c r="H53" s="237"/>
      <c r="I53" s="238"/>
      <c r="J53" s="241" t="s">
        <v>203</v>
      </c>
      <c r="K53" s="242"/>
      <c r="L53" s="242"/>
      <c r="M53" s="242"/>
      <c r="N53" s="242"/>
      <c r="O53" s="242"/>
      <c r="P53" s="242"/>
      <c r="Q53" s="242"/>
      <c r="R53" s="243"/>
      <c r="S53" s="231" t="s">
        <v>196</v>
      </c>
      <c r="T53" s="247"/>
      <c r="U53" s="200" t="s">
        <v>15</v>
      </c>
      <c r="V53" s="201">
        <f>Y53+AC54</f>
        <v>0</v>
      </c>
      <c r="W53" s="202"/>
      <c r="X53" s="200" t="s">
        <v>15</v>
      </c>
      <c r="Y53" s="203"/>
      <c r="Z53" s="204"/>
      <c r="AA53" s="67" t="s">
        <v>15</v>
      </c>
      <c r="AB53" s="198"/>
      <c r="AC53" s="199"/>
      <c r="AD53" s="199"/>
      <c r="AE53" s="58" t="s">
        <v>15</v>
      </c>
      <c r="AF53" s="218"/>
      <c r="AG53" s="71"/>
      <c r="AH53" s="70"/>
      <c r="AI53" s="71"/>
      <c r="AJ53" s="70"/>
      <c r="AK53" s="71"/>
      <c r="AL53" s="78"/>
      <c r="AM53" s="79"/>
      <c r="AN53" s="78"/>
      <c r="AO53" s="79"/>
      <c r="AP53" s="78"/>
      <c r="AQ53" s="79"/>
    </row>
    <row r="54" spans="2:43" ht="21.75" customHeight="1">
      <c r="B54" s="236"/>
      <c r="C54" s="236"/>
      <c r="D54" s="236"/>
      <c r="E54" s="239"/>
      <c r="F54" s="239"/>
      <c r="G54" s="239"/>
      <c r="H54" s="239"/>
      <c r="I54" s="240"/>
      <c r="J54" s="244"/>
      <c r="K54" s="245"/>
      <c r="L54" s="245"/>
      <c r="M54" s="245"/>
      <c r="N54" s="245"/>
      <c r="O54" s="245"/>
      <c r="P54" s="245"/>
      <c r="Q54" s="245"/>
      <c r="R54" s="246"/>
      <c r="S54" s="248"/>
      <c r="T54" s="249"/>
      <c r="U54" s="82"/>
      <c r="V54" s="172"/>
      <c r="W54" s="173"/>
      <c r="X54" s="82"/>
      <c r="Y54" s="194"/>
      <c r="Z54" s="195"/>
      <c r="AA54" s="65"/>
      <c r="AB54" s="6"/>
      <c r="AC54" s="176"/>
      <c r="AD54" s="177"/>
      <c r="AE54" s="56" t="s">
        <v>15</v>
      </c>
      <c r="AF54" s="219"/>
      <c r="AG54" s="73"/>
      <c r="AH54" s="72"/>
      <c r="AI54" s="73"/>
      <c r="AJ54" s="72"/>
      <c r="AK54" s="73"/>
      <c r="AL54" s="80"/>
      <c r="AM54" s="81"/>
      <c r="AN54" s="80"/>
      <c r="AO54" s="81"/>
      <c r="AP54" s="80"/>
      <c r="AQ54" s="81"/>
    </row>
    <row r="55" spans="2:43" ht="21.75" customHeight="1">
      <c r="B55" s="236"/>
      <c r="C55" s="236"/>
      <c r="D55" s="236"/>
      <c r="E55" s="102" t="s">
        <v>229</v>
      </c>
      <c r="F55" s="102"/>
      <c r="G55" s="102"/>
      <c r="H55" s="102"/>
      <c r="I55" s="103"/>
      <c r="J55" s="241" t="s">
        <v>238</v>
      </c>
      <c r="K55" s="242"/>
      <c r="L55" s="242"/>
      <c r="M55" s="242"/>
      <c r="N55" s="242"/>
      <c r="O55" s="242"/>
      <c r="P55" s="242"/>
      <c r="Q55" s="242"/>
      <c r="R55" s="243"/>
      <c r="S55" s="231" t="s">
        <v>196</v>
      </c>
      <c r="T55" s="247"/>
      <c r="U55" s="200" t="s">
        <v>15</v>
      </c>
      <c r="V55" s="201">
        <f>Y55+AC56</f>
        <v>0</v>
      </c>
      <c r="W55" s="202"/>
      <c r="X55" s="200" t="s">
        <v>15</v>
      </c>
      <c r="Y55" s="203"/>
      <c r="Z55" s="204"/>
      <c r="AA55" s="67" t="s">
        <v>15</v>
      </c>
      <c r="AB55" s="198"/>
      <c r="AC55" s="199"/>
      <c r="AD55" s="199"/>
      <c r="AE55" s="58" t="s">
        <v>15</v>
      </c>
      <c r="AF55" s="218"/>
      <c r="AG55" s="71"/>
      <c r="AH55" s="70"/>
      <c r="AI55" s="71"/>
      <c r="AJ55" s="70"/>
      <c r="AK55" s="71"/>
      <c r="AL55" s="70"/>
      <c r="AM55" s="71"/>
      <c r="AN55" s="70"/>
      <c r="AO55" s="71"/>
      <c r="AP55" s="70"/>
      <c r="AQ55" s="71"/>
    </row>
    <row r="56" spans="2:43" ht="21.75" customHeight="1">
      <c r="B56" s="236"/>
      <c r="C56" s="236"/>
      <c r="D56" s="236"/>
      <c r="E56" s="254"/>
      <c r="F56" s="254"/>
      <c r="G56" s="254"/>
      <c r="H56" s="254"/>
      <c r="I56" s="255"/>
      <c r="J56" s="244"/>
      <c r="K56" s="245"/>
      <c r="L56" s="245"/>
      <c r="M56" s="245"/>
      <c r="N56" s="245"/>
      <c r="O56" s="245"/>
      <c r="P56" s="245"/>
      <c r="Q56" s="245"/>
      <c r="R56" s="246"/>
      <c r="S56" s="248"/>
      <c r="T56" s="249"/>
      <c r="U56" s="82"/>
      <c r="V56" s="172"/>
      <c r="W56" s="173"/>
      <c r="X56" s="82"/>
      <c r="Y56" s="194"/>
      <c r="Z56" s="195"/>
      <c r="AA56" s="65"/>
      <c r="AB56" s="6"/>
      <c r="AC56" s="176"/>
      <c r="AD56" s="177"/>
      <c r="AE56" s="56" t="s">
        <v>15</v>
      </c>
      <c r="AF56" s="219"/>
      <c r="AG56" s="73"/>
      <c r="AH56" s="72"/>
      <c r="AI56" s="73"/>
      <c r="AJ56" s="72"/>
      <c r="AK56" s="73"/>
      <c r="AL56" s="72"/>
      <c r="AM56" s="73"/>
      <c r="AN56" s="72"/>
      <c r="AO56" s="73"/>
      <c r="AP56" s="72"/>
      <c r="AQ56" s="73"/>
    </row>
    <row r="57" spans="2:43" ht="21.75" customHeight="1">
      <c r="B57" s="111" t="s">
        <v>230</v>
      </c>
      <c r="C57" s="111"/>
      <c r="D57" s="111"/>
      <c r="E57" s="111"/>
      <c r="F57" s="111"/>
      <c r="G57" s="111"/>
      <c r="H57" s="111"/>
      <c r="I57" s="111"/>
      <c r="J57" s="270" t="s">
        <v>244</v>
      </c>
      <c r="K57" s="271"/>
      <c r="L57" s="271"/>
      <c r="M57" s="271"/>
      <c r="N57" s="271"/>
      <c r="O57" s="271"/>
      <c r="P57" s="271"/>
      <c r="Q57" s="271"/>
      <c r="R57" s="272"/>
      <c r="S57" s="266">
        <f>ROUND(S41+S43+S45+S47+S49,0)</f>
        <v>0</v>
      </c>
      <c r="T57" s="267"/>
      <c r="U57" s="200" t="s">
        <v>15</v>
      </c>
      <c r="V57" s="232">
        <f>V41+V43+V45+V47+V49+V53+V55</f>
        <v>0</v>
      </c>
      <c r="W57" s="221"/>
      <c r="X57" s="200" t="s">
        <v>15</v>
      </c>
      <c r="Y57" s="266">
        <f>Y41+Y43+Y45+Y47+Y49+Y53+Y55</f>
        <v>0</v>
      </c>
      <c r="Z57" s="267"/>
      <c r="AA57" s="67" t="s">
        <v>15</v>
      </c>
      <c r="AB57" s="220">
        <f>AB41+AB43+AB47+AB49+AB53+AB55+AB45</f>
        <v>0</v>
      </c>
      <c r="AC57" s="221"/>
      <c r="AD57" s="221"/>
      <c r="AE57" s="58" t="s">
        <v>15</v>
      </c>
      <c r="AF57" s="74">
        <f>AF41+AF43+AF47+AF49+AF53+AF55+AF45</f>
        <v>0</v>
      </c>
      <c r="AG57" s="67"/>
      <c r="AH57" s="74">
        <f>AH41+AH43+AH47+AH49+AH53+AH55+AH45</f>
        <v>0</v>
      </c>
      <c r="AI57" s="67"/>
      <c r="AJ57" s="74">
        <f>AJ41+AJ43+AJ47+AJ49+AJ53+AJ55+AJ45</f>
        <v>0</v>
      </c>
      <c r="AK57" s="67"/>
      <c r="AL57" s="74">
        <f>AL41+AL43+AL47+AL49+AL53+AL55+AL45</f>
        <v>0</v>
      </c>
      <c r="AM57" s="67"/>
      <c r="AN57" s="74">
        <f>AN41+AN43+AN47+AN49+AN53+AN55+AN45</f>
        <v>0</v>
      </c>
      <c r="AO57" s="67"/>
      <c r="AP57" s="74">
        <f>AP41+AP43+AP47+AP49+AP53+AP55+AP45</f>
        <v>0</v>
      </c>
      <c r="AQ57" s="67"/>
    </row>
    <row r="58" spans="2:43" ht="21.75" customHeight="1">
      <c r="B58" s="111"/>
      <c r="C58" s="111"/>
      <c r="D58" s="111"/>
      <c r="E58" s="111"/>
      <c r="F58" s="111"/>
      <c r="G58" s="111"/>
      <c r="H58" s="111"/>
      <c r="I58" s="111"/>
      <c r="J58" s="273"/>
      <c r="K58" s="274"/>
      <c r="L58" s="274"/>
      <c r="M58" s="274"/>
      <c r="N58" s="274"/>
      <c r="O58" s="274"/>
      <c r="P58" s="274"/>
      <c r="Q58" s="274"/>
      <c r="R58" s="275"/>
      <c r="S58" s="268"/>
      <c r="T58" s="269"/>
      <c r="U58" s="82"/>
      <c r="V58" s="233"/>
      <c r="W58" s="222"/>
      <c r="X58" s="82"/>
      <c r="Y58" s="268"/>
      <c r="Z58" s="269"/>
      <c r="AA58" s="65"/>
      <c r="AB58" s="6"/>
      <c r="AC58" s="234">
        <f>AC42+AC44+AC48+AC50+AC54+AC56+AC46</f>
        <v>0</v>
      </c>
      <c r="AD58" s="235"/>
      <c r="AE58" s="56" t="s">
        <v>15</v>
      </c>
      <c r="AF58" s="82"/>
      <c r="AG58" s="65"/>
      <c r="AH58" s="82"/>
      <c r="AI58" s="65"/>
      <c r="AJ58" s="82"/>
      <c r="AK58" s="65"/>
      <c r="AL58" s="82"/>
      <c r="AM58" s="65"/>
      <c r="AN58" s="82"/>
      <c r="AO58" s="65"/>
      <c r="AP58" s="82"/>
      <c r="AQ58" s="65"/>
    </row>
    <row r="59" spans="2:43" ht="30.75" customHeight="1">
      <c r="B59" s="256" t="s">
        <v>183</v>
      </c>
      <c r="C59" s="256"/>
      <c r="D59" s="256"/>
      <c r="E59" s="258" t="s">
        <v>204</v>
      </c>
      <c r="F59" s="258"/>
      <c r="G59" s="258"/>
      <c r="H59" s="258"/>
      <c r="I59" s="258"/>
      <c r="J59" s="259" t="s">
        <v>22</v>
      </c>
      <c r="K59" s="260"/>
      <c r="L59" s="260"/>
      <c r="M59" s="260"/>
      <c r="N59" s="260"/>
      <c r="O59" s="260"/>
      <c r="P59" s="260"/>
      <c r="Q59" s="261" t="str">
        <f>IF(P10=0,"",IF(T10+V10&lt;=90,"常勤","非常勤"))</f>
        <v/>
      </c>
      <c r="R59" s="262"/>
      <c r="S59" s="263">
        <f>IF(Q59="",0,IF((Q59="非常勤"),0,1))</f>
        <v>0</v>
      </c>
      <c r="T59" s="264"/>
      <c r="U59" s="51" t="s">
        <v>15</v>
      </c>
      <c r="V59" s="265" t="s">
        <v>196</v>
      </c>
      <c r="W59" s="105"/>
      <c r="X59" s="51" t="s">
        <v>15</v>
      </c>
      <c r="Y59" s="182" t="s">
        <v>196</v>
      </c>
      <c r="Z59" s="105"/>
      <c r="AA59" s="55" t="s">
        <v>15</v>
      </c>
      <c r="AB59" s="105" t="s">
        <v>196</v>
      </c>
      <c r="AC59" s="105"/>
      <c r="AD59" s="105"/>
      <c r="AE59" s="59" t="s">
        <v>15</v>
      </c>
      <c r="AF59" s="200" t="s">
        <v>196</v>
      </c>
      <c r="AG59" s="67"/>
      <c r="AH59" s="66" t="s">
        <v>20</v>
      </c>
      <c r="AI59" s="67"/>
      <c r="AJ59" s="66" t="s">
        <v>196</v>
      </c>
      <c r="AK59" s="67"/>
      <c r="AL59" s="66" t="s">
        <v>196</v>
      </c>
      <c r="AM59" s="67"/>
      <c r="AN59" s="66" t="s">
        <v>196</v>
      </c>
      <c r="AO59" s="67"/>
      <c r="AP59" s="66" t="s">
        <v>196</v>
      </c>
      <c r="AQ59" s="67"/>
    </row>
    <row r="60" spans="2:43" ht="30.75" customHeight="1">
      <c r="B60" s="256"/>
      <c r="C60" s="256"/>
      <c r="D60" s="256"/>
      <c r="E60" s="258" t="s">
        <v>231</v>
      </c>
      <c r="F60" s="258"/>
      <c r="G60" s="258"/>
      <c r="H60" s="258"/>
      <c r="I60" s="258"/>
      <c r="J60" s="259" t="s">
        <v>21</v>
      </c>
      <c r="K60" s="260"/>
      <c r="L60" s="260"/>
      <c r="M60" s="260"/>
      <c r="N60" s="260"/>
      <c r="O60" s="260"/>
      <c r="P60" s="260"/>
      <c r="Q60" s="276"/>
      <c r="R60" s="277"/>
      <c r="S60" s="263">
        <f>IF(Q60="有",ROUNDDOWN(1,1),0)</f>
        <v>0</v>
      </c>
      <c r="T60" s="264"/>
      <c r="U60" s="51" t="s">
        <v>15</v>
      </c>
      <c r="V60" s="278" t="s">
        <v>196</v>
      </c>
      <c r="W60" s="279"/>
      <c r="X60" s="51" t="s">
        <v>15</v>
      </c>
      <c r="Y60" s="280" t="s">
        <v>196</v>
      </c>
      <c r="Z60" s="279"/>
      <c r="AA60" s="55" t="s">
        <v>15</v>
      </c>
      <c r="AB60" s="279" t="s">
        <v>196</v>
      </c>
      <c r="AC60" s="279"/>
      <c r="AD60" s="279"/>
      <c r="AE60" s="59" t="s">
        <v>15</v>
      </c>
      <c r="AF60" s="200" t="s">
        <v>196</v>
      </c>
      <c r="AG60" s="67"/>
      <c r="AH60" s="66" t="s">
        <v>20</v>
      </c>
      <c r="AI60" s="67"/>
      <c r="AJ60" s="66" t="s">
        <v>196</v>
      </c>
      <c r="AK60" s="67"/>
      <c r="AL60" s="66" t="s">
        <v>196</v>
      </c>
      <c r="AM60" s="67"/>
      <c r="AN60" s="66" t="s">
        <v>196</v>
      </c>
      <c r="AO60" s="67"/>
      <c r="AP60" s="66" t="s">
        <v>196</v>
      </c>
      <c r="AQ60" s="67"/>
    </row>
    <row r="61" spans="2:43" ht="30.75" customHeight="1" thickBot="1">
      <c r="B61" s="257"/>
      <c r="C61" s="257"/>
      <c r="D61" s="257"/>
      <c r="E61" s="281" t="s">
        <v>232</v>
      </c>
      <c r="F61" s="281"/>
      <c r="G61" s="281"/>
      <c r="H61" s="281"/>
      <c r="I61" s="281"/>
      <c r="J61" s="282" t="s">
        <v>234</v>
      </c>
      <c r="K61" s="282"/>
      <c r="L61" s="282"/>
      <c r="M61" s="282"/>
      <c r="N61" s="282"/>
      <c r="O61" s="282"/>
      <c r="P61" s="282"/>
      <c r="Q61" s="282"/>
      <c r="R61" s="282"/>
      <c r="S61" s="283">
        <f>IF(V53&lt;=0,0,1)</f>
        <v>0</v>
      </c>
      <c r="T61" s="284"/>
      <c r="U61" s="52" t="s">
        <v>15</v>
      </c>
      <c r="V61" s="285" t="s">
        <v>196</v>
      </c>
      <c r="W61" s="147"/>
      <c r="X61" s="52" t="s">
        <v>15</v>
      </c>
      <c r="Y61" s="146" t="s">
        <v>196</v>
      </c>
      <c r="Z61" s="147"/>
      <c r="AA61" s="53" t="s">
        <v>15</v>
      </c>
      <c r="AB61" s="147" t="s">
        <v>196</v>
      </c>
      <c r="AC61" s="147"/>
      <c r="AD61" s="147"/>
      <c r="AE61" s="54" t="s">
        <v>15</v>
      </c>
      <c r="AF61" s="200" t="s">
        <v>196</v>
      </c>
      <c r="AG61" s="67"/>
      <c r="AH61" s="66" t="s">
        <v>20</v>
      </c>
      <c r="AI61" s="67"/>
      <c r="AJ61" s="66" t="s">
        <v>196</v>
      </c>
      <c r="AK61" s="67"/>
      <c r="AL61" s="66" t="s">
        <v>196</v>
      </c>
      <c r="AM61" s="67"/>
      <c r="AN61" s="66" t="s">
        <v>196</v>
      </c>
      <c r="AO61" s="67"/>
      <c r="AP61" s="66" t="s">
        <v>196</v>
      </c>
      <c r="AQ61" s="67"/>
    </row>
    <row r="62" spans="2:43" ht="23.25" customHeight="1" thickTop="1">
      <c r="B62" s="286" t="s">
        <v>233</v>
      </c>
      <c r="C62" s="286"/>
      <c r="D62" s="286"/>
      <c r="E62" s="286"/>
      <c r="F62" s="286"/>
      <c r="G62" s="286"/>
      <c r="H62" s="286"/>
      <c r="I62" s="286"/>
      <c r="J62" s="288" t="s">
        <v>205</v>
      </c>
      <c r="K62" s="289"/>
      <c r="L62" s="289"/>
      <c r="M62" s="289"/>
      <c r="N62" s="289"/>
      <c r="O62" s="289"/>
      <c r="P62" s="289"/>
      <c r="Q62" s="289"/>
      <c r="R62" s="290"/>
      <c r="S62" s="294">
        <f>S57+S59+S60+S61</f>
        <v>0</v>
      </c>
      <c r="T62" s="295"/>
      <c r="U62" s="298" t="s">
        <v>15</v>
      </c>
      <c r="V62" s="300">
        <f>V57</f>
        <v>0</v>
      </c>
      <c r="W62" s="301"/>
      <c r="X62" s="84" t="s">
        <v>15</v>
      </c>
      <c r="Y62" s="294">
        <f>Y57</f>
        <v>0</v>
      </c>
      <c r="Z62" s="295"/>
      <c r="AA62" s="84" t="s">
        <v>15</v>
      </c>
      <c r="AB62" s="310">
        <f>AB57</f>
        <v>0</v>
      </c>
      <c r="AC62" s="311"/>
      <c r="AD62" s="311"/>
      <c r="AE62" s="60" t="s">
        <v>15</v>
      </c>
      <c r="AF62" s="306">
        <f>AF57</f>
        <v>0</v>
      </c>
      <c r="AG62" s="84"/>
      <c r="AH62" s="83">
        <f>AH57</f>
        <v>0</v>
      </c>
      <c r="AI62" s="84"/>
      <c r="AJ62" s="83">
        <f>AJ57</f>
        <v>0</v>
      </c>
      <c r="AK62" s="84"/>
      <c r="AL62" s="83">
        <f>AL57</f>
        <v>0</v>
      </c>
      <c r="AM62" s="84"/>
      <c r="AN62" s="83">
        <f>AN57</f>
        <v>0</v>
      </c>
      <c r="AO62" s="84"/>
      <c r="AP62" s="83">
        <f>AP57</f>
        <v>0</v>
      </c>
      <c r="AQ62" s="84"/>
    </row>
    <row r="63" spans="2:43" ht="23.25" customHeight="1" thickBot="1">
      <c r="B63" s="287"/>
      <c r="C63" s="287"/>
      <c r="D63" s="287"/>
      <c r="E63" s="287"/>
      <c r="F63" s="287"/>
      <c r="G63" s="287"/>
      <c r="H63" s="287"/>
      <c r="I63" s="287"/>
      <c r="J63" s="291"/>
      <c r="K63" s="292"/>
      <c r="L63" s="292"/>
      <c r="M63" s="292"/>
      <c r="N63" s="292"/>
      <c r="O63" s="292"/>
      <c r="P63" s="292"/>
      <c r="Q63" s="292"/>
      <c r="R63" s="293"/>
      <c r="S63" s="296"/>
      <c r="T63" s="297"/>
      <c r="U63" s="299"/>
      <c r="V63" s="302"/>
      <c r="W63" s="303"/>
      <c r="X63" s="86"/>
      <c r="Y63" s="296"/>
      <c r="Z63" s="297"/>
      <c r="AA63" s="86"/>
      <c r="AB63" s="42"/>
      <c r="AC63" s="304">
        <f>AC58</f>
        <v>0</v>
      </c>
      <c r="AD63" s="305"/>
      <c r="AE63" s="61" t="s">
        <v>15</v>
      </c>
      <c r="AF63" s="299"/>
      <c r="AG63" s="86"/>
      <c r="AH63" s="85"/>
      <c r="AI63" s="86"/>
      <c r="AJ63" s="85"/>
      <c r="AK63" s="86"/>
      <c r="AL63" s="85"/>
      <c r="AM63" s="86"/>
      <c r="AN63" s="85"/>
      <c r="AO63" s="86"/>
      <c r="AP63" s="85"/>
      <c r="AQ63" s="86"/>
    </row>
    <row r="64" spans="2:43" ht="40.5" customHeight="1" thickTop="1">
      <c r="B64" s="307" t="s">
        <v>239</v>
      </c>
      <c r="C64" s="308"/>
      <c r="D64" s="309"/>
      <c r="E64" s="258" t="s">
        <v>235</v>
      </c>
      <c r="F64" s="258"/>
      <c r="G64" s="258"/>
      <c r="H64" s="258"/>
      <c r="I64" s="258"/>
      <c r="J64" s="312" t="s">
        <v>236</v>
      </c>
      <c r="K64" s="312"/>
      <c r="L64" s="312"/>
      <c r="M64" s="312"/>
      <c r="N64" s="312"/>
      <c r="O64" s="312"/>
      <c r="P64" s="312"/>
      <c r="Q64" s="312"/>
      <c r="R64" s="312"/>
      <c r="S64" s="263">
        <f>IF(V53&gt;=2,1,0)</f>
        <v>0</v>
      </c>
      <c r="T64" s="264"/>
      <c r="U64" s="51" t="s">
        <v>15</v>
      </c>
      <c r="V64" s="233" t="s">
        <v>196</v>
      </c>
      <c r="W64" s="222"/>
      <c r="X64" s="51" t="s">
        <v>15</v>
      </c>
      <c r="Y64" s="194"/>
      <c r="Z64" s="195"/>
      <c r="AA64" s="55" t="s">
        <v>15</v>
      </c>
      <c r="AB64" s="313"/>
      <c r="AC64" s="313"/>
      <c r="AD64" s="313"/>
      <c r="AE64" s="59" t="s">
        <v>15</v>
      </c>
      <c r="AF64" s="169" t="s">
        <v>196</v>
      </c>
      <c r="AG64" s="88"/>
      <c r="AH64" s="87" t="s">
        <v>20</v>
      </c>
      <c r="AI64" s="88"/>
      <c r="AJ64" s="87" t="s">
        <v>196</v>
      </c>
      <c r="AK64" s="88"/>
      <c r="AL64" s="87" t="s">
        <v>196</v>
      </c>
      <c r="AM64" s="88"/>
      <c r="AN64" s="87" t="s">
        <v>196</v>
      </c>
      <c r="AO64" s="88"/>
      <c r="AP64" s="87" t="s">
        <v>196</v>
      </c>
      <c r="AQ64" s="88"/>
    </row>
    <row r="65" spans="2:43" ht="13.5" customHeight="1">
      <c r="B65" s="358" t="s">
        <v>237</v>
      </c>
      <c r="C65" s="157" t="s">
        <v>13</v>
      </c>
      <c r="D65" s="157"/>
      <c r="E65" s="361" t="s">
        <v>184</v>
      </c>
      <c r="F65" s="361"/>
      <c r="G65" s="361"/>
      <c r="H65" s="361"/>
      <c r="I65" s="361"/>
      <c r="J65" s="320" t="s">
        <v>19</v>
      </c>
      <c r="K65" s="321"/>
      <c r="L65" s="321"/>
      <c r="M65" s="321"/>
      <c r="N65" s="321"/>
      <c r="O65" s="321"/>
      <c r="P65" s="321"/>
      <c r="Q65" s="321"/>
      <c r="R65" s="322"/>
      <c r="S65" s="323" t="str">
        <f>IF(J66="","",IF(J66="定員40人以下",1,IF(J66="定員151人以上",3,2)))</f>
        <v/>
      </c>
      <c r="T65" s="252"/>
      <c r="U65" s="82" t="s">
        <v>15</v>
      </c>
      <c r="V65" s="341">
        <f>Y65+AC67</f>
        <v>0</v>
      </c>
      <c r="W65" s="342"/>
      <c r="X65" s="63" t="s">
        <v>15</v>
      </c>
      <c r="Y65" s="344"/>
      <c r="Z65" s="194"/>
      <c r="AA65" s="63" t="s">
        <v>15</v>
      </c>
      <c r="AB65" s="347"/>
      <c r="AC65" s="347"/>
      <c r="AD65" s="348"/>
      <c r="AE65" s="352" t="s">
        <v>15</v>
      </c>
      <c r="AF65" s="191" t="s">
        <v>196</v>
      </c>
      <c r="AG65" s="63"/>
      <c r="AH65" s="62" t="s">
        <v>196</v>
      </c>
      <c r="AI65" s="63"/>
      <c r="AJ65" s="62" t="s">
        <v>196</v>
      </c>
      <c r="AK65" s="63"/>
      <c r="AL65" s="62" t="s">
        <v>196</v>
      </c>
      <c r="AM65" s="63"/>
      <c r="AN65" s="62" t="s">
        <v>196</v>
      </c>
      <c r="AO65" s="63"/>
      <c r="AP65" s="62" t="s">
        <v>196</v>
      </c>
      <c r="AQ65" s="63"/>
    </row>
    <row r="66" spans="2:43" ht="26.25" customHeight="1">
      <c r="B66" s="359"/>
      <c r="C66" s="360"/>
      <c r="D66" s="360"/>
      <c r="E66" s="362"/>
      <c r="F66" s="362"/>
      <c r="G66" s="362"/>
      <c r="H66" s="362"/>
      <c r="I66" s="362"/>
      <c r="J66" s="314"/>
      <c r="K66" s="315"/>
      <c r="L66" s="315"/>
      <c r="M66" s="315"/>
      <c r="N66" s="315"/>
      <c r="O66" s="315"/>
      <c r="P66" s="315"/>
      <c r="Q66" s="315"/>
      <c r="R66" s="316"/>
      <c r="S66" s="324"/>
      <c r="T66" s="325"/>
      <c r="U66" s="169"/>
      <c r="V66" s="343"/>
      <c r="W66" s="342"/>
      <c r="X66" s="63"/>
      <c r="Y66" s="345"/>
      <c r="Z66" s="346"/>
      <c r="AA66" s="63"/>
      <c r="AB66" s="349"/>
      <c r="AC66" s="350"/>
      <c r="AD66" s="351"/>
      <c r="AE66" s="353"/>
      <c r="AF66" s="191"/>
      <c r="AG66" s="63"/>
      <c r="AH66" s="62"/>
      <c r="AI66" s="63"/>
      <c r="AJ66" s="62"/>
      <c r="AK66" s="63"/>
      <c r="AL66" s="62"/>
      <c r="AM66" s="63"/>
      <c r="AN66" s="62"/>
      <c r="AO66" s="63"/>
      <c r="AP66" s="62"/>
      <c r="AQ66" s="63"/>
    </row>
    <row r="67" spans="2:43" ht="26.25" customHeight="1">
      <c r="B67" s="359"/>
      <c r="C67" s="360"/>
      <c r="D67" s="360"/>
      <c r="E67" s="362"/>
      <c r="F67" s="362"/>
      <c r="G67" s="362"/>
      <c r="H67" s="362"/>
      <c r="I67" s="362"/>
      <c r="J67" s="317"/>
      <c r="K67" s="318"/>
      <c r="L67" s="318"/>
      <c r="M67" s="318"/>
      <c r="N67" s="318"/>
      <c r="O67" s="318"/>
      <c r="P67" s="318"/>
      <c r="Q67" s="318"/>
      <c r="R67" s="319"/>
      <c r="S67" s="324"/>
      <c r="T67" s="325"/>
      <c r="U67" s="169"/>
      <c r="V67" s="233"/>
      <c r="W67" s="222"/>
      <c r="X67" s="65"/>
      <c r="Y67" s="345"/>
      <c r="Z67" s="346"/>
      <c r="AA67" s="65"/>
      <c r="AB67" s="43"/>
      <c r="AC67" s="340"/>
      <c r="AD67" s="176"/>
      <c r="AE67" s="56" t="s">
        <v>15</v>
      </c>
      <c r="AF67" s="82"/>
      <c r="AG67" s="65"/>
      <c r="AH67" s="64"/>
      <c r="AI67" s="65"/>
      <c r="AJ67" s="64"/>
      <c r="AK67" s="65"/>
      <c r="AL67" s="64"/>
      <c r="AM67" s="65"/>
      <c r="AN67" s="64"/>
      <c r="AO67" s="65"/>
      <c r="AP67" s="64"/>
      <c r="AQ67" s="65"/>
    </row>
    <row r="68" spans="2:43" ht="27" customHeight="1">
      <c r="B68" s="359"/>
      <c r="C68" s="326" t="s">
        <v>225</v>
      </c>
      <c r="D68" s="327"/>
      <c r="E68" s="327"/>
      <c r="F68" s="327"/>
      <c r="G68" s="327"/>
      <c r="H68" s="327"/>
      <c r="I68" s="328"/>
      <c r="J68" s="326" t="s">
        <v>18</v>
      </c>
      <c r="K68" s="332"/>
      <c r="L68" s="334"/>
      <c r="M68" s="336" t="s">
        <v>226</v>
      </c>
      <c r="N68" s="336"/>
      <c r="O68" s="336"/>
      <c r="P68" s="337"/>
      <c r="Q68" s="354" t="str">
        <f>IF(P10="","",IF(R10+T10+V10&lt;=90,"90人以下","91人以上"))</f>
        <v>90人以下</v>
      </c>
      <c r="R68" s="355"/>
      <c r="S68" s="250" t="str">
        <f>IF(L68="","",IF(L68="有",0,IF(Q68="91人以上",2,1)))</f>
        <v/>
      </c>
      <c r="T68" s="251"/>
      <c r="U68" s="200" t="s">
        <v>15</v>
      </c>
      <c r="V68" s="232">
        <f>Y68+AC69</f>
        <v>0</v>
      </c>
      <c r="W68" s="221"/>
      <c r="X68" s="200" t="s">
        <v>15</v>
      </c>
      <c r="Y68" s="203"/>
      <c r="Z68" s="204"/>
      <c r="AA68" s="67" t="s">
        <v>15</v>
      </c>
      <c r="AB68" s="198"/>
      <c r="AC68" s="199"/>
      <c r="AD68" s="199"/>
      <c r="AE68" s="58" t="s">
        <v>15</v>
      </c>
      <c r="AF68" s="200" t="s">
        <v>196</v>
      </c>
      <c r="AG68" s="67"/>
      <c r="AH68" s="66" t="s">
        <v>196</v>
      </c>
      <c r="AI68" s="67"/>
      <c r="AJ68" s="66" t="s">
        <v>196</v>
      </c>
      <c r="AK68" s="67"/>
      <c r="AL68" s="66" t="s">
        <v>196</v>
      </c>
      <c r="AM68" s="67"/>
      <c r="AN68" s="66" t="s">
        <v>196</v>
      </c>
      <c r="AO68" s="67"/>
      <c r="AP68" s="66" t="s">
        <v>196</v>
      </c>
      <c r="AQ68" s="67"/>
    </row>
    <row r="69" spans="2:43" ht="27" customHeight="1">
      <c r="B69" s="359"/>
      <c r="C69" s="329"/>
      <c r="D69" s="330"/>
      <c r="E69" s="330"/>
      <c r="F69" s="330"/>
      <c r="G69" s="330"/>
      <c r="H69" s="330"/>
      <c r="I69" s="331"/>
      <c r="J69" s="329"/>
      <c r="K69" s="333"/>
      <c r="L69" s="335"/>
      <c r="M69" s="338"/>
      <c r="N69" s="338"/>
      <c r="O69" s="338"/>
      <c r="P69" s="339"/>
      <c r="Q69" s="356"/>
      <c r="R69" s="357"/>
      <c r="S69" s="252"/>
      <c r="T69" s="253"/>
      <c r="U69" s="82"/>
      <c r="V69" s="233"/>
      <c r="W69" s="222"/>
      <c r="X69" s="82"/>
      <c r="Y69" s="194"/>
      <c r="Z69" s="195"/>
      <c r="AA69" s="65"/>
      <c r="AB69" s="6"/>
      <c r="AC69" s="176"/>
      <c r="AD69" s="177"/>
      <c r="AE69" s="56" t="s">
        <v>15</v>
      </c>
      <c r="AF69" s="82"/>
      <c r="AG69" s="65"/>
      <c r="AH69" s="64"/>
      <c r="AI69" s="65"/>
      <c r="AJ69" s="64"/>
      <c r="AK69" s="65"/>
      <c r="AL69" s="64"/>
      <c r="AM69" s="65"/>
      <c r="AN69" s="64"/>
      <c r="AO69" s="65"/>
      <c r="AP69" s="64"/>
      <c r="AQ69" s="65"/>
    </row>
    <row r="70" spans="2:43" ht="17.25" customHeight="1"/>
    <row r="71" spans="2:43" ht="17.25" customHeight="1">
      <c r="B71" s="4" t="s">
        <v>185</v>
      </c>
      <c r="D71" s="3"/>
      <c r="E71" s="3"/>
      <c r="F71" s="3"/>
      <c r="G71" s="3"/>
      <c r="H71" s="3"/>
      <c r="U71" s="2"/>
    </row>
    <row r="72" spans="2:43" ht="17.25" customHeight="1">
      <c r="B72" s="108" t="s">
        <v>11</v>
      </c>
      <c r="C72" s="108"/>
      <c r="D72" s="108"/>
      <c r="E72" s="108"/>
      <c r="F72" s="108"/>
      <c r="G72" s="108"/>
      <c r="H72" s="108"/>
      <c r="I72" s="108"/>
      <c r="J72" s="108"/>
      <c r="K72" s="108"/>
      <c r="L72" s="108" t="s">
        <v>10</v>
      </c>
      <c r="M72" s="108"/>
      <c r="N72" s="108"/>
      <c r="O72" s="108" t="s">
        <v>186</v>
      </c>
      <c r="P72" s="108"/>
      <c r="Q72" s="108"/>
      <c r="R72" s="109" t="s">
        <v>187</v>
      </c>
      <c r="S72" s="110"/>
      <c r="T72" s="110"/>
      <c r="U72" s="110"/>
      <c r="V72" s="110"/>
      <c r="W72" s="110"/>
      <c r="X72" s="110"/>
      <c r="Y72" s="110"/>
      <c r="Z72" s="110"/>
      <c r="AA72" s="110"/>
      <c r="AB72" s="117"/>
    </row>
    <row r="73" spans="2:43" ht="17.25" customHeight="1">
      <c r="B73" s="363" t="s">
        <v>7</v>
      </c>
      <c r="C73" s="364"/>
      <c r="D73" s="364"/>
      <c r="E73" s="364"/>
      <c r="F73" s="364"/>
      <c r="G73" s="364"/>
      <c r="H73" s="364"/>
      <c r="I73" s="364"/>
      <c r="J73" s="364"/>
      <c r="K73" s="365"/>
      <c r="L73" s="138"/>
      <c r="M73" s="138"/>
      <c r="N73" s="138"/>
      <c r="O73" s="138"/>
      <c r="P73" s="138"/>
      <c r="Q73" s="138"/>
      <c r="R73" s="132"/>
      <c r="S73" s="133"/>
      <c r="T73" s="133"/>
      <c r="U73" s="133"/>
      <c r="V73" s="133"/>
      <c r="W73" s="133"/>
      <c r="X73" s="133"/>
      <c r="Y73" s="133"/>
      <c r="Z73" s="133"/>
      <c r="AA73" s="133"/>
      <c r="AB73" s="134"/>
    </row>
    <row r="74" spans="2:43" ht="17.25" customHeight="1">
      <c r="B74" s="363" t="s">
        <v>6</v>
      </c>
      <c r="C74" s="364"/>
      <c r="D74" s="364"/>
      <c r="E74" s="364"/>
      <c r="F74" s="364"/>
      <c r="G74" s="364"/>
      <c r="H74" s="364"/>
      <c r="I74" s="364"/>
      <c r="J74" s="364"/>
      <c r="K74" s="365"/>
      <c r="L74" s="138"/>
      <c r="M74" s="138"/>
      <c r="N74" s="138"/>
      <c r="O74" s="138"/>
      <c r="P74" s="138"/>
      <c r="Q74" s="138"/>
      <c r="R74" s="132"/>
      <c r="S74" s="133"/>
      <c r="T74" s="133"/>
      <c r="U74" s="133"/>
      <c r="V74" s="133"/>
      <c r="W74" s="133"/>
      <c r="X74" s="133"/>
      <c r="Y74" s="133"/>
      <c r="Z74" s="133"/>
      <c r="AA74" s="133"/>
      <c r="AB74" s="134"/>
    </row>
    <row r="75" spans="2:43" ht="17.25" customHeight="1">
      <c r="B75" s="366" t="s">
        <v>5</v>
      </c>
      <c r="C75" s="366"/>
      <c r="D75" s="366"/>
      <c r="E75" s="366"/>
      <c r="F75" s="366"/>
      <c r="G75" s="366"/>
      <c r="H75" s="366"/>
      <c r="I75" s="366"/>
      <c r="J75" s="366"/>
      <c r="K75" s="366"/>
      <c r="L75" s="138"/>
      <c r="M75" s="138"/>
      <c r="N75" s="138"/>
      <c r="O75" s="138"/>
      <c r="P75" s="138"/>
      <c r="Q75" s="138"/>
      <c r="R75" s="132"/>
      <c r="S75" s="133"/>
      <c r="T75" s="133"/>
      <c r="U75" s="133"/>
      <c r="V75" s="133"/>
      <c r="W75" s="133"/>
      <c r="X75" s="133"/>
      <c r="Y75" s="133"/>
      <c r="Z75" s="133"/>
      <c r="AA75" s="133"/>
      <c r="AB75" s="134"/>
    </row>
    <row r="76" spans="2:43" ht="17.25" customHeight="1">
      <c r="B76" s="363" t="s">
        <v>206</v>
      </c>
      <c r="C76" s="364"/>
      <c r="D76" s="364"/>
      <c r="E76" s="364"/>
      <c r="F76" s="364"/>
      <c r="G76" s="364"/>
      <c r="H76" s="364"/>
      <c r="I76" s="364"/>
      <c r="J76" s="364"/>
      <c r="K76" s="365"/>
      <c r="L76" s="138"/>
      <c r="M76" s="138"/>
      <c r="N76" s="138"/>
      <c r="O76" s="138"/>
      <c r="P76" s="138"/>
      <c r="Q76" s="138"/>
      <c r="R76" s="132"/>
      <c r="S76" s="133"/>
      <c r="T76" s="133"/>
      <c r="U76" s="133"/>
      <c r="V76" s="133"/>
      <c r="W76" s="133"/>
      <c r="X76" s="133"/>
      <c r="Y76" s="133"/>
      <c r="Z76" s="133"/>
      <c r="AA76" s="133"/>
      <c r="AB76" s="134"/>
      <c r="AC76" s="3"/>
      <c r="AD76" s="3"/>
      <c r="AE76" s="3"/>
      <c r="AF76" s="3"/>
      <c r="AG76" s="3"/>
    </row>
    <row r="77" spans="2:43" ht="17.25" customHeight="1">
      <c r="B77" s="366" t="s">
        <v>207</v>
      </c>
      <c r="C77" s="366"/>
      <c r="D77" s="366"/>
      <c r="E77" s="366"/>
      <c r="F77" s="366"/>
      <c r="G77" s="366"/>
      <c r="H77" s="366"/>
      <c r="I77" s="366"/>
      <c r="J77" s="366"/>
      <c r="K77" s="366"/>
      <c r="L77" s="138"/>
      <c r="M77" s="138"/>
      <c r="N77" s="138"/>
      <c r="O77" s="138"/>
      <c r="P77" s="138"/>
      <c r="Q77" s="138"/>
      <c r="R77" s="132"/>
      <c r="S77" s="133"/>
      <c r="T77" s="133"/>
      <c r="U77" s="133"/>
      <c r="V77" s="133"/>
      <c r="W77" s="133"/>
      <c r="X77" s="133"/>
      <c r="Y77" s="133"/>
      <c r="Z77" s="133"/>
      <c r="AA77" s="133"/>
      <c r="AB77" s="134"/>
    </row>
    <row r="78" spans="2:43" ht="17.25" customHeight="1">
      <c r="B78" s="363" t="s">
        <v>4</v>
      </c>
      <c r="C78" s="364"/>
      <c r="D78" s="364"/>
      <c r="E78" s="364"/>
      <c r="F78" s="364"/>
      <c r="G78" s="364"/>
      <c r="H78" s="364"/>
      <c r="I78" s="364"/>
      <c r="J78" s="364"/>
      <c r="K78" s="365"/>
      <c r="L78" s="138"/>
      <c r="M78" s="138"/>
      <c r="N78" s="138"/>
      <c r="O78" s="138"/>
      <c r="P78" s="138"/>
      <c r="Q78" s="138"/>
      <c r="R78" s="132"/>
      <c r="S78" s="133"/>
      <c r="T78" s="133"/>
      <c r="U78" s="133"/>
      <c r="V78" s="133"/>
      <c r="W78" s="133"/>
      <c r="X78" s="133"/>
      <c r="Y78" s="133"/>
      <c r="Z78" s="133"/>
      <c r="AA78" s="133"/>
      <c r="AB78" s="134"/>
    </row>
    <row r="79" spans="2:43" ht="17.25" customHeight="1">
      <c r="B79" s="363" t="s">
        <v>3</v>
      </c>
      <c r="C79" s="364"/>
      <c r="D79" s="364"/>
      <c r="E79" s="364"/>
      <c r="F79" s="364"/>
      <c r="G79" s="364"/>
      <c r="H79" s="364"/>
      <c r="I79" s="364"/>
      <c r="J79" s="364"/>
      <c r="K79" s="365"/>
      <c r="L79" s="138"/>
      <c r="M79" s="138"/>
      <c r="N79" s="138"/>
      <c r="O79" s="138"/>
      <c r="P79" s="138"/>
      <c r="Q79" s="138"/>
      <c r="R79" s="132"/>
      <c r="S79" s="133"/>
      <c r="T79" s="133"/>
      <c r="U79" s="133"/>
      <c r="V79" s="133"/>
      <c r="W79" s="133"/>
      <c r="X79" s="133"/>
      <c r="Y79" s="133"/>
      <c r="Z79" s="133"/>
      <c r="AA79" s="133"/>
      <c r="AB79" s="134"/>
    </row>
    <row r="80" spans="2:43" ht="17.25" customHeight="1">
      <c r="B80" s="363" t="s">
        <v>2</v>
      </c>
      <c r="C80" s="364"/>
      <c r="D80" s="364"/>
      <c r="E80" s="364"/>
      <c r="F80" s="364"/>
      <c r="G80" s="364"/>
      <c r="H80" s="364"/>
      <c r="I80" s="364"/>
      <c r="J80" s="364"/>
      <c r="K80" s="365"/>
      <c r="L80" s="138"/>
      <c r="M80" s="138"/>
      <c r="N80" s="138"/>
      <c r="O80" s="138"/>
      <c r="P80" s="138"/>
      <c r="Q80" s="138"/>
      <c r="R80" s="132"/>
      <c r="S80" s="133"/>
      <c r="T80" s="133"/>
      <c r="U80" s="133"/>
      <c r="V80" s="133"/>
      <c r="W80" s="133"/>
      <c r="X80" s="133"/>
      <c r="Y80" s="133"/>
      <c r="Z80" s="133"/>
      <c r="AA80" s="133"/>
      <c r="AB80" s="134"/>
    </row>
    <row r="81" spans="2:28" ht="17.25" customHeight="1">
      <c r="B81" s="366" t="s">
        <v>1</v>
      </c>
      <c r="C81" s="366"/>
      <c r="D81" s="366"/>
      <c r="E81" s="366"/>
      <c r="F81" s="366"/>
      <c r="G81" s="366"/>
      <c r="H81" s="366"/>
      <c r="I81" s="366"/>
      <c r="J81" s="366"/>
      <c r="K81" s="366"/>
      <c r="L81" s="138"/>
      <c r="M81" s="138"/>
      <c r="N81" s="138"/>
      <c r="O81" s="138"/>
      <c r="P81" s="138"/>
      <c r="Q81" s="138"/>
      <c r="R81" s="132"/>
      <c r="S81" s="133"/>
      <c r="T81" s="133"/>
      <c r="U81" s="133"/>
      <c r="V81" s="133"/>
      <c r="W81" s="133"/>
      <c r="X81" s="133"/>
      <c r="Y81" s="133"/>
      <c r="Z81" s="133"/>
      <c r="AA81" s="133"/>
      <c r="AB81" s="134"/>
    </row>
    <row r="82" spans="2:28" ht="17.25" customHeight="1">
      <c r="B82" s="367" t="s">
        <v>0</v>
      </c>
      <c r="C82" s="367"/>
      <c r="D82" s="367"/>
      <c r="E82" s="367"/>
      <c r="F82" s="367"/>
      <c r="G82" s="367"/>
      <c r="H82" s="367"/>
      <c r="I82" s="367"/>
      <c r="J82" s="367"/>
      <c r="K82" s="367"/>
      <c r="L82" s="138"/>
      <c r="M82" s="138"/>
      <c r="N82" s="138"/>
      <c r="O82" s="138"/>
      <c r="P82" s="138"/>
      <c r="Q82" s="138"/>
      <c r="R82" s="132"/>
      <c r="S82" s="133"/>
      <c r="T82" s="133"/>
      <c r="U82" s="133"/>
      <c r="V82" s="133"/>
      <c r="W82" s="133"/>
      <c r="X82" s="133"/>
      <c r="Y82" s="133"/>
      <c r="Z82" s="133"/>
      <c r="AA82" s="133"/>
      <c r="AB82" s="134"/>
    </row>
    <row r="83" spans="2:28" ht="17.25" customHeight="1">
      <c r="B83" s="367" t="s">
        <v>0</v>
      </c>
      <c r="C83" s="367"/>
      <c r="D83" s="367"/>
      <c r="E83" s="367"/>
      <c r="F83" s="367"/>
      <c r="G83" s="367"/>
      <c r="H83" s="367"/>
      <c r="I83" s="367"/>
      <c r="J83" s="367"/>
      <c r="K83" s="367"/>
      <c r="L83" s="138"/>
      <c r="M83" s="138"/>
      <c r="N83" s="138"/>
      <c r="O83" s="138"/>
      <c r="P83" s="138"/>
      <c r="Q83" s="138"/>
      <c r="R83" s="132"/>
      <c r="S83" s="133"/>
      <c r="T83" s="133"/>
      <c r="U83" s="133"/>
      <c r="V83" s="133"/>
      <c r="W83" s="133"/>
      <c r="X83" s="133"/>
      <c r="Y83" s="133"/>
      <c r="Z83" s="133"/>
      <c r="AA83" s="133"/>
      <c r="AB83" s="134"/>
    </row>
    <row r="84" spans="2:28" ht="17.25" customHeight="1">
      <c r="B84" s="367" t="s">
        <v>0</v>
      </c>
      <c r="C84" s="367"/>
      <c r="D84" s="367"/>
      <c r="E84" s="367"/>
      <c r="F84" s="367"/>
      <c r="G84" s="367"/>
      <c r="H84" s="367"/>
      <c r="I84" s="367"/>
      <c r="J84" s="367"/>
      <c r="K84" s="367"/>
      <c r="L84" s="138"/>
      <c r="M84" s="138"/>
      <c r="N84" s="138"/>
      <c r="O84" s="138"/>
      <c r="P84" s="138"/>
      <c r="Q84" s="138"/>
      <c r="R84" s="132"/>
      <c r="S84" s="133"/>
      <c r="T84" s="133"/>
      <c r="U84" s="133"/>
      <c r="V84" s="133"/>
      <c r="W84" s="133"/>
      <c r="X84" s="133"/>
      <c r="Y84" s="133"/>
      <c r="Z84" s="133"/>
      <c r="AA84" s="133"/>
      <c r="AB84" s="134"/>
    </row>
    <row r="85" spans="2:28" ht="17.25" customHeight="1">
      <c r="B85" s="367" t="s">
        <v>0</v>
      </c>
      <c r="C85" s="367"/>
      <c r="D85" s="367"/>
      <c r="E85" s="367"/>
      <c r="F85" s="367"/>
      <c r="G85" s="367"/>
      <c r="H85" s="367"/>
      <c r="I85" s="367"/>
      <c r="J85" s="367"/>
      <c r="K85" s="367"/>
      <c r="L85" s="138"/>
      <c r="M85" s="138"/>
      <c r="N85" s="138"/>
      <c r="O85" s="138"/>
      <c r="P85" s="138"/>
      <c r="Q85" s="138"/>
      <c r="R85" s="132"/>
      <c r="S85" s="133"/>
      <c r="T85" s="133"/>
      <c r="U85" s="133"/>
      <c r="V85" s="133"/>
      <c r="W85" s="133"/>
      <c r="X85" s="133"/>
      <c r="Y85" s="133"/>
      <c r="Z85" s="133"/>
      <c r="AA85" s="133"/>
      <c r="AB85" s="134"/>
    </row>
    <row r="86" spans="2:28" ht="17.25" customHeight="1">
      <c r="B86" s="109" t="s">
        <v>208</v>
      </c>
      <c r="C86" s="110"/>
      <c r="D86" s="110"/>
      <c r="E86" s="110"/>
      <c r="F86" s="110"/>
      <c r="G86" s="110"/>
      <c r="H86" s="110"/>
      <c r="I86" s="110"/>
      <c r="J86" s="110"/>
      <c r="K86" s="117"/>
      <c r="L86" s="108"/>
      <c r="M86" s="108"/>
      <c r="N86" s="108"/>
      <c r="O86" s="108">
        <f>SUM(O73:Q85)</f>
        <v>0</v>
      </c>
      <c r="P86" s="108"/>
      <c r="Q86" s="108"/>
      <c r="R86" s="109"/>
      <c r="S86" s="110"/>
      <c r="T86" s="110"/>
      <c r="U86" s="110"/>
      <c r="V86" s="110"/>
      <c r="W86" s="110"/>
      <c r="X86" s="110"/>
      <c r="Y86" s="110"/>
      <c r="Z86" s="110"/>
      <c r="AA86" s="110"/>
      <c r="AB86" s="117"/>
    </row>
  </sheetData>
  <mergeCells count="460">
    <mergeCell ref="AL55:AM56"/>
    <mergeCell ref="AL57:AM58"/>
    <mergeCell ref="AL59:AM59"/>
    <mergeCell ref="AL60:AM60"/>
    <mergeCell ref="AL61:AM61"/>
    <mergeCell ref="AL62:AM63"/>
    <mergeCell ref="AL64:AM64"/>
    <mergeCell ref="AN64:AO64"/>
    <mergeCell ref="AN61:AO61"/>
    <mergeCell ref="AL39:AM40"/>
    <mergeCell ref="AL41:AM42"/>
    <mergeCell ref="AL43:AM44"/>
    <mergeCell ref="AL45:AM46"/>
    <mergeCell ref="AL47:AM48"/>
    <mergeCell ref="AL49:AM50"/>
    <mergeCell ref="AL51:AM52"/>
    <mergeCell ref="AL53:AM54"/>
    <mergeCell ref="AS4:AW4"/>
    <mergeCell ref="AS5:AW5"/>
    <mergeCell ref="AN47:AO48"/>
    <mergeCell ref="AF33:AQ34"/>
    <mergeCell ref="AJ45:AK46"/>
    <mergeCell ref="AN45:AO46"/>
    <mergeCell ref="B85:K85"/>
    <mergeCell ref="L85:N85"/>
    <mergeCell ref="O85:Q85"/>
    <mergeCell ref="R85:AB85"/>
    <mergeCell ref="B86:K86"/>
    <mergeCell ref="L86:N86"/>
    <mergeCell ref="O86:Q86"/>
    <mergeCell ref="R86:AB86"/>
    <mergeCell ref="B83:K83"/>
    <mergeCell ref="L83:N83"/>
    <mergeCell ref="O83:Q83"/>
    <mergeCell ref="R83:AB83"/>
    <mergeCell ref="B84:K84"/>
    <mergeCell ref="L84:N84"/>
    <mergeCell ref="O84:Q84"/>
    <mergeCell ref="R84:AB84"/>
    <mergeCell ref="B81:K81"/>
    <mergeCell ref="L81:N81"/>
    <mergeCell ref="O81:Q81"/>
    <mergeCell ref="R81:AB81"/>
    <mergeCell ref="B82:K82"/>
    <mergeCell ref="L82:N82"/>
    <mergeCell ref="O82:Q82"/>
    <mergeCell ref="R82:AB82"/>
    <mergeCell ref="B79:K79"/>
    <mergeCell ref="L79:N79"/>
    <mergeCell ref="O79:Q79"/>
    <mergeCell ref="R79:AB79"/>
    <mergeCell ref="B80:K80"/>
    <mergeCell ref="L80:N80"/>
    <mergeCell ref="O80:Q80"/>
    <mergeCell ref="R80:AB80"/>
    <mergeCell ref="B78:K78"/>
    <mergeCell ref="L78:N78"/>
    <mergeCell ref="O78:Q78"/>
    <mergeCell ref="R78:AB78"/>
    <mergeCell ref="B75:K75"/>
    <mergeCell ref="L75:N75"/>
    <mergeCell ref="O75:Q75"/>
    <mergeCell ref="R75:AB75"/>
    <mergeCell ref="B76:K76"/>
    <mergeCell ref="L76:N76"/>
    <mergeCell ref="O76:Q76"/>
    <mergeCell ref="R76:AB76"/>
    <mergeCell ref="B73:K73"/>
    <mergeCell ref="L73:N73"/>
    <mergeCell ref="O73:Q73"/>
    <mergeCell ref="R73:AB73"/>
    <mergeCell ref="B74:K74"/>
    <mergeCell ref="L74:N74"/>
    <mergeCell ref="O74:Q74"/>
    <mergeCell ref="R74:AB74"/>
    <mergeCell ref="B77:K77"/>
    <mergeCell ref="L77:N77"/>
    <mergeCell ref="O77:Q77"/>
    <mergeCell ref="R77:AB77"/>
    <mergeCell ref="Q68:R69"/>
    <mergeCell ref="S68:T69"/>
    <mergeCell ref="B65:B69"/>
    <mergeCell ref="C65:D67"/>
    <mergeCell ref="E65:I67"/>
    <mergeCell ref="B72:K72"/>
    <mergeCell ref="L72:N72"/>
    <mergeCell ref="O72:Q72"/>
    <mergeCell ref="R72:AB72"/>
    <mergeCell ref="AN65:AO67"/>
    <mergeCell ref="AN68:AO69"/>
    <mergeCell ref="AC69:AD69"/>
    <mergeCell ref="U68:U69"/>
    <mergeCell ref="V68:W69"/>
    <mergeCell ref="X68:X69"/>
    <mergeCell ref="Y68:Z69"/>
    <mergeCell ref="AC67:AD67"/>
    <mergeCell ref="V65:W67"/>
    <mergeCell ref="X65:X67"/>
    <mergeCell ref="Y65:Z67"/>
    <mergeCell ref="AA65:AA67"/>
    <mergeCell ref="AB65:AD66"/>
    <mergeCell ref="AE65:AE66"/>
    <mergeCell ref="U65:U67"/>
    <mergeCell ref="AF65:AG67"/>
    <mergeCell ref="AH65:AI67"/>
    <mergeCell ref="AJ65:AK67"/>
    <mergeCell ref="AA68:AA69"/>
    <mergeCell ref="AB68:AD68"/>
    <mergeCell ref="AL65:AM67"/>
    <mergeCell ref="AL68:AM69"/>
    <mergeCell ref="B64:D64"/>
    <mergeCell ref="X62:X63"/>
    <mergeCell ref="Y62:Z63"/>
    <mergeCell ref="AA62:AA63"/>
    <mergeCell ref="AB62:AD62"/>
    <mergeCell ref="AF68:AG69"/>
    <mergeCell ref="AH68:AI69"/>
    <mergeCell ref="AJ68:AK69"/>
    <mergeCell ref="E64:I64"/>
    <mergeCell ref="J64:R64"/>
    <mergeCell ref="S64:T64"/>
    <mergeCell ref="V64:W64"/>
    <mergeCell ref="Y64:Z64"/>
    <mergeCell ref="AB64:AD64"/>
    <mergeCell ref="AF64:AG64"/>
    <mergeCell ref="AH64:AI64"/>
    <mergeCell ref="AJ64:AK64"/>
    <mergeCell ref="J66:R67"/>
    <mergeCell ref="J65:R65"/>
    <mergeCell ref="S65:T67"/>
    <mergeCell ref="C68:I69"/>
    <mergeCell ref="J68:K69"/>
    <mergeCell ref="L68:L69"/>
    <mergeCell ref="M68:P69"/>
    <mergeCell ref="B62:I63"/>
    <mergeCell ref="J62:R63"/>
    <mergeCell ref="S62:T63"/>
    <mergeCell ref="U62:U63"/>
    <mergeCell ref="V62:W63"/>
    <mergeCell ref="AJ62:AK63"/>
    <mergeCell ref="AN62:AO63"/>
    <mergeCell ref="AC63:AD63"/>
    <mergeCell ref="AF62:AG63"/>
    <mergeCell ref="AH62:AI63"/>
    <mergeCell ref="E61:I61"/>
    <mergeCell ref="J61:R61"/>
    <mergeCell ref="S61:T61"/>
    <mergeCell ref="V61:W61"/>
    <mergeCell ref="Y61:Z61"/>
    <mergeCell ref="AB61:AD61"/>
    <mergeCell ref="AF61:AG61"/>
    <mergeCell ref="AH61:AI61"/>
    <mergeCell ref="AJ61:AK61"/>
    <mergeCell ref="V57:W58"/>
    <mergeCell ref="X57:X58"/>
    <mergeCell ref="AF59:AG59"/>
    <mergeCell ref="AH59:AI59"/>
    <mergeCell ref="AJ59:AK59"/>
    <mergeCell ref="AN59:AO59"/>
    <mergeCell ref="E60:I60"/>
    <mergeCell ref="J60:P60"/>
    <mergeCell ref="Q60:R60"/>
    <mergeCell ref="S60:T60"/>
    <mergeCell ref="V60:W60"/>
    <mergeCell ref="Y60:Z60"/>
    <mergeCell ref="AB60:AD60"/>
    <mergeCell ref="AF60:AG60"/>
    <mergeCell ref="AH60:AI60"/>
    <mergeCell ref="AJ60:AK60"/>
    <mergeCell ref="AN60:AO60"/>
    <mergeCell ref="AB53:AD53"/>
    <mergeCell ref="AF53:AG54"/>
    <mergeCell ref="AH53:AI54"/>
    <mergeCell ref="AJ53:AK54"/>
    <mergeCell ref="AN57:AO58"/>
    <mergeCell ref="AC58:AD58"/>
    <mergeCell ref="B59:D61"/>
    <mergeCell ref="E59:I59"/>
    <mergeCell ref="J59:P59"/>
    <mergeCell ref="Q59:R59"/>
    <mergeCell ref="S59:T59"/>
    <mergeCell ref="V59:W59"/>
    <mergeCell ref="Y59:Z59"/>
    <mergeCell ref="AB59:AD59"/>
    <mergeCell ref="Y57:Z58"/>
    <mergeCell ref="AA57:AA58"/>
    <mergeCell ref="AB57:AD57"/>
    <mergeCell ref="AF57:AG58"/>
    <mergeCell ref="AH57:AI58"/>
    <mergeCell ref="AJ57:AK58"/>
    <mergeCell ref="B57:I58"/>
    <mergeCell ref="J57:R58"/>
    <mergeCell ref="S57:T58"/>
    <mergeCell ref="U57:U58"/>
    <mergeCell ref="E55:I56"/>
    <mergeCell ref="J55:R56"/>
    <mergeCell ref="S55:T56"/>
    <mergeCell ref="U55:U56"/>
    <mergeCell ref="V55:W56"/>
    <mergeCell ref="X55:X56"/>
    <mergeCell ref="Y55:Z56"/>
    <mergeCell ref="AA55:AA56"/>
    <mergeCell ref="Y53:Z54"/>
    <mergeCell ref="AA53:AA54"/>
    <mergeCell ref="AJ51:AK52"/>
    <mergeCell ref="AN51:AO52"/>
    <mergeCell ref="AC52:AD52"/>
    <mergeCell ref="B53:D56"/>
    <mergeCell ref="E53:I54"/>
    <mergeCell ref="J53:R54"/>
    <mergeCell ref="S53:T54"/>
    <mergeCell ref="U53:U54"/>
    <mergeCell ref="V53:W54"/>
    <mergeCell ref="X53:X54"/>
    <mergeCell ref="X51:X52"/>
    <mergeCell ref="Y51:Z52"/>
    <mergeCell ref="AA51:AA52"/>
    <mergeCell ref="AB51:AD51"/>
    <mergeCell ref="AF51:AG52"/>
    <mergeCell ref="AH51:AI52"/>
    <mergeCell ref="AB55:AD55"/>
    <mergeCell ref="AF55:AG56"/>
    <mergeCell ref="AH55:AI56"/>
    <mergeCell ref="AJ55:AK56"/>
    <mergeCell ref="AN55:AO56"/>
    <mergeCell ref="AC56:AD56"/>
    <mergeCell ref="AN53:AO54"/>
    <mergeCell ref="AC54:AD54"/>
    <mergeCell ref="V47:W48"/>
    <mergeCell ref="X47:X48"/>
    <mergeCell ref="Y47:Z48"/>
    <mergeCell ref="AA47:AA48"/>
    <mergeCell ref="AB47:AD47"/>
    <mergeCell ref="E51:I52"/>
    <mergeCell ref="J51:L52"/>
    <mergeCell ref="S51:T52"/>
    <mergeCell ref="U51:U52"/>
    <mergeCell ref="V51:W52"/>
    <mergeCell ref="U49:U50"/>
    <mergeCell ref="V49:W50"/>
    <mergeCell ref="X49:X50"/>
    <mergeCell ref="Y49:Z50"/>
    <mergeCell ref="AF47:AG48"/>
    <mergeCell ref="AF49:AG50"/>
    <mergeCell ref="AH49:AI50"/>
    <mergeCell ref="AJ49:AK50"/>
    <mergeCell ref="AN49:AO50"/>
    <mergeCell ref="AC50:AD50"/>
    <mergeCell ref="AA49:AA50"/>
    <mergeCell ref="AB49:AD49"/>
    <mergeCell ref="E47:I48"/>
    <mergeCell ref="J47:L48"/>
    <mergeCell ref="M47:N48"/>
    <mergeCell ref="O47:Q48"/>
    <mergeCell ref="R47:R48"/>
    <mergeCell ref="S47:T48"/>
    <mergeCell ref="U47:U48"/>
    <mergeCell ref="AH47:AI48"/>
    <mergeCell ref="AJ47:AK48"/>
    <mergeCell ref="AC48:AD48"/>
    <mergeCell ref="E49:I50"/>
    <mergeCell ref="J49:L50"/>
    <mergeCell ref="M49:N50"/>
    <mergeCell ref="O49:Q50"/>
    <mergeCell ref="R49:R50"/>
    <mergeCell ref="S49:T50"/>
    <mergeCell ref="E45:I46"/>
    <mergeCell ref="J45:L46"/>
    <mergeCell ref="M45:N46"/>
    <mergeCell ref="O45:Q46"/>
    <mergeCell ref="R45:R46"/>
    <mergeCell ref="E43:I44"/>
    <mergeCell ref="J43:L44"/>
    <mergeCell ref="M43:N44"/>
    <mergeCell ref="O43:Q44"/>
    <mergeCell ref="R43:R44"/>
    <mergeCell ref="AB45:AD45"/>
    <mergeCell ref="AF45:AG46"/>
    <mergeCell ref="AC46:AD46"/>
    <mergeCell ref="V45:W46"/>
    <mergeCell ref="X45:X46"/>
    <mergeCell ref="Y45:Z46"/>
    <mergeCell ref="AA45:AA46"/>
    <mergeCell ref="AC42:AD42"/>
    <mergeCell ref="S41:T42"/>
    <mergeCell ref="U41:U42"/>
    <mergeCell ref="V41:W42"/>
    <mergeCell ref="X41:X42"/>
    <mergeCell ref="Y41:Z42"/>
    <mergeCell ref="AA41:AA42"/>
    <mergeCell ref="AF43:AG44"/>
    <mergeCell ref="S45:T46"/>
    <mergeCell ref="U45:U46"/>
    <mergeCell ref="S43:T44"/>
    <mergeCell ref="AH43:AI44"/>
    <mergeCell ref="AC44:AD44"/>
    <mergeCell ref="AA43:AA44"/>
    <mergeCell ref="AB43:AD43"/>
    <mergeCell ref="U43:U44"/>
    <mergeCell ref="V43:W44"/>
    <mergeCell ref="X43:X44"/>
    <mergeCell ref="Y43:Z44"/>
    <mergeCell ref="AC37:AE38"/>
    <mergeCell ref="J35:U38"/>
    <mergeCell ref="V35:X38"/>
    <mergeCell ref="Y35:AE35"/>
    <mergeCell ref="AH35:AQ35"/>
    <mergeCell ref="AF35:AG38"/>
    <mergeCell ref="AH36:AI38"/>
    <mergeCell ref="AJ36:AK38"/>
    <mergeCell ref="AN36:AO38"/>
    <mergeCell ref="AF41:AG42"/>
    <mergeCell ref="AH41:AI42"/>
    <mergeCell ref="AJ41:AK42"/>
    <mergeCell ref="AN41:AO42"/>
    <mergeCell ref="AJ43:AK44"/>
    <mergeCell ref="AN43:AO44"/>
    <mergeCell ref="AL36:AM38"/>
    <mergeCell ref="B39:B52"/>
    <mergeCell ref="C39:I40"/>
    <mergeCell ref="J39:R39"/>
    <mergeCell ref="S39:T40"/>
    <mergeCell ref="U39:U40"/>
    <mergeCell ref="V39:W40"/>
    <mergeCell ref="AJ39:AK40"/>
    <mergeCell ref="AN39:AO40"/>
    <mergeCell ref="J40:L40"/>
    <mergeCell ref="AC40:AD40"/>
    <mergeCell ref="C41:D52"/>
    <mergeCell ref="E41:I42"/>
    <mergeCell ref="J41:L42"/>
    <mergeCell ref="M41:N42"/>
    <mergeCell ref="O41:Q42"/>
    <mergeCell ref="R41:R42"/>
    <mergeCell ref="X39:X40"/>
    <mergeCell ref="Y39:Z40"/>
    <mergeCell ref="AA39:AA40"/>
    <mergeCell ref="AB39:AD39"/>
    <mergeCell ref="AF39:AG40"/>
    <mergeCell ref="AH39:AI40"/>
    <mergeCell ref="AB41:AD41"/>
    <mergeCell ref="AH45:AI46"/>
    <mergeCell ref="B25:F25"/>
    <mergeCell ref="G25:H25"/>
    <mergeCell ref="I25:L25"/>
    <mergeCell ref="M25:P25"/>
    <mergeCell ref="Q25:S25"/>
    <mergeCell ref="L18:M18"/>
    <mergeCell ref="B23:F24"/>
    <mergeCell ref="J34:U34"/>
    <mergeCell ref="V34:AE34"/>
    <mergeCell ref="B30:F30"/>
    <mergeCell ref="G30:H30"/>
    <mergeCell ref="I30:L30"/>
    <mergeCell ref="M30:P30"/>
    <mergeCell ref="B33:B38"/>
    <mergeCell ref="C33:I38"/>
    <mergeCell ref="J33:AE33"/>
    <mergeCell ref="T25:V25"/>
    <mergeCell ref="B28:F29"/>
    <mergeCell ref="G28:H29"/>
    <mergeCell ref="I28:P28"/>
    <mergeCell ref="I29:L29"/>
    <mergeCell ref="M29:P29"/>
    <mergeCell ref="Y36:AA38"/>
    <mergeCell ref="AB36:AE36"/>
    <mergeCell ref="T10:U10"/>
    <mergeCell ref="V10:W10"/>
    <mergeCell ref="G23:H24"/>
    <mergeCell ref="I23:P23"/>
    <mergeCell ref="Q23:S24"/>
    <mergeCell ref="Y10:AB10"/>
    <mergeCell ref="N15:O16"/>
    <mergeCell ref="H16:I16"/>
    <mergeCell ref="B14:G14"/>
    <mergeCell ref="H14:K14"/>
    <mergeCell ref="L14:O14"/>
    <mergeCell ref="B10:C10"/>
    <mergeCell ref="D10:E10"/>
    <mergeCell ref="F10:G10"/>
    <mergeCell ref="H10:I10"/>
    <mergeCell ref="J10:K10"/>
    <mergeCell ref="L10:M10"/>
    <mergeCell ref="N10:O10"/>
    <mergeCell ref="P10:Q10"/>
    <mergeCell ref="R10:S10"/>
    <mergeCell ref="M24:P24"/>
    <mergeCell ref="B17:C17"/>
    <mergeCell ref="D17:E17"/>
    <mergeCell ref="F17:G17"/>
    <mergeCell ref="H17:I17"/>
    <mergeCell ref="J17:K17"/>
    <mergeCell ref="L17:M17"/>
    <mergeCell ref="N17:O17"/>
    <mergeCell ref="B15:C16"/>
    <mergeCell ref="D15:E16"/>
    <mergeCell ref="F15:G16"/>
    <mergeCell ref="H15:I15"/>
    <mergeCell ref="J15:K16"/>
    <mergeCell ref="L15:M16"/>
    <mergeCell ref="T23:V24"/>
    <mergeCell ref="I24:L24"/>
    <mergeCell ref="P17:Q17"/>
    <mergeCell ref="A2:AP2"/>
    <mergeCell ref="B4:J4"/>
    <mergeCell ref="K4:T4"/>
    <mergeCell ref="W4:AA4"/>
    <mergeCell ref="AB4:AH4"/>
    <mergeCell ref="B8:G8"/>
    <mergeCell ref="H8:K8"/>
    <mergeCell ref="L8:O8"/>
    <mergeCell ref="P8:Q9"/>
    <mergeCell ref="R8:S8"/>
    <mergeCell ref="Y8:AB9"/>
    <mergeCell ref="B9:C9"/>
    <mergeCell ref="D9:E9"/>
    <mergeCell ref="F9:G9"/>
    <mergeCell ref="H9:I9"/>
    <mergeCell ref="J9:K9"/>
    <mergeCell ref="L9:M9"/>
    <mergeCell ref="N9:O9"/>
    <mergeCell ref="R9:S9"/>
    <mergeCell ref="T9:U9"/>
    <mergeCell ref="V9:W9"/>
    <mergeCell ref="L11:M11"/>
    <mergeCell ref="S17:T17"/>
    <mergeCell ref="U17:V17"/>
    <mergeCell ref="W17:X17"/>
    <mergeCell ref="Y17:Z17"/>
    <mergeCell ref="AA17:AB17"/>
    <mergeCell ref="AC17:AD17"/>
    <mergeCell ref="AE17:AF17"/>
    <mergeCell ref="AG17:AH17"/>
    <mergeCell ref="S14:T16"/>
    <mergeCell ref="U14:V16"/>
    <mergeCell ref="W14:X16"/>
    <mergeCell ref="Y14:Z16"/>
    <mergeCell ref="AA14:AB16"/>
    <mergeCell ref="AC14:AD16"/>
    <mergeCell ref="AE14:AF16"/>
    <mergeCell ref="AG14:AH16"/>
    <mergeCell ref="P14:Q16"/>
    <mergeCell ref="AP65:AQ67"/>
    <mergeCell ref="AP68:AQ69"/>
    <mergeCell ref="AP36:AQ38"/>
    <mergeCell ref="AP39:AQ40"/>
    <mergeCell ref="AP41:AQ42"/>
    <mergeCell ref="AP43:AQ44"/>
    <mergeCell ref="AP45:AQ46"/>
    <mergeCell ref="AP47:AQ48"/>
    <mergeCell ref="AP49:AQ50"/>
    <mergeCell ref="AP51:AQ52"/>
    <mergeCell ref="AP53:AQ54"/>
    <mergeCell ref="AP55:AQ56"/>
    <mergeCell ref="AP57:AQ58"/>
    <mergeCell ref="AP59:AQ59"/>
    <mergeCell ref="AP60:AQ60"/>
    <mergeCell ref="AP61:AQ61"/>
    <mergeCell ref="AP62:AQ63"/>
    <mergeCell ref="AP64:AQ64"/>
  </mergeCells>
  <phoneticPr fontId="1"/>
  <dataValidations count="8">
    <dataValidation type="list" allowBlank="1" showInputMessage="1" showErrorMessage="1" sqref="P65553:R65553 JN65553:JP65553 TJ65553:TL65553 ADF65553:ADH65553 ANB65553:AND65553 AWX65553:AWZ65553 BGT65553:BGV65553 BQP65553:BQR65553 CAL65553:CAN65553 CKH65553:CKJ65553 CUD65553:CUF65553 DDZ65553:DEB65553 DNV65553:DNX65553 DXR65553:DXT65553 EHN65553:EHP65553 ERJ65553:ERL65553 FBF65553:FBH65553 FLB65553:FLD65553 FUX65553:FUZ65553 GET65553:GEV65553 GOP65553:GOR65553 GYL65553:GYN65553 HIH65553:HIJ65553 HSD65553:HSF65553 IBZ65553:ICB65553 ILV65553:ILX65553 IVR65553:IVT65553 JFN65553:JFP65553 JPJ65553:JPL65553 JZF65553:JZH65553 KJB65553:KJD65553 KSX65553:KSZ65553 LCT65553:LCV65553 LMP65553:LMR65553 LWL65553:LWN65553 MGH65553:MGJ65553 MQD65553:MQF65553 MZZ65553:NAB65553 NJV65553:NJX65553 NTR65553:NTT65553 ODN65553:ODP65553 ONJ65553:ONL65553 OXF65553:OXH65553 PHB65553:PHD65553 PQX65553:PQZ65553 QAT65553:QAV65553 QKP65553:QKR65553 QUL65553:QUN65553 REH65553:REJ65553 ROD65553:ROF65553 RXZ65553:RYB65553 SHV65553:SHX65553 SRR65553:SRT65553 TBN65553:TBP65553 TLJ65553:TLL65553 TVF65553:TVH65553 UFB65553:UFD65553 UOX65553:UOZ65553 UYT65553:UYV65553 VIP65553:VIR65553 VSL65553:VSN65553 WCH65553:WCJ65553 WMD65553:WMF65553 WVZ65553:WWB65553 P131089:R131089 JN131089:JP131089 TJ131089:TL131089 ADF131089:ADH131089 ANB131089:AND131089 AWX131089:AWZ131089 BGT131089:BGV131089 BQP131089:BQR131089 CAL131089:CAN131089 CKH131089:CKJ131089 CUD131089:CUF131089 DDZ131089:DEB131089 DNV131089:DNX131089 DXR131089:DXT131089 EHN131089:EHP131089 ERJ131089:ERL131089 FBF131089:FBH131089 FLB131089:FLD131089 FUX131089:FUZ131089 GET131089:GEV131089 GOP131089:GOR131089 GYL131089:GYN131089 HIH131089:HIJ131089 HSD131089:HSF131089 IBZ131089:ICB131089 ILV131089:ILX131089 IVR131089:IVT131089 JFN131089:JFP131089 JPJ131089:JPL131089 JZF131089:JZH131089 KJB131089:KJD131089 KSX131089:KSZ131089 LCT131089:LCV131089 LMP131089:LMR131089 LWL131089:LWN131089 MGH131089:MGJ131089 MQD131089:MQF131089 MZZ131089:NAB131089 NJV131089:NJX131089 NTR131089:NTT131089 ODN131089:ODP131089 ONJ131089:ONL131089 OXF131089:OXH131089 PHB131089:PHD131089 PQX131089:PQZ131089 QAT131089:QAV131089 QKP131089:QKR131089 QUL131089:QUN131089 REH131089:REJ131089 ROD131089:ROF131089 RXZ131089:RYB131089 SHV131089:SHX131089 SRR131089:SRT131089 TBN131089:TBP131089 TLJ131089:TLL131089 TVF131089:TVH131089 UFB131089:UFD131089 UOX131089:UOZ131089 UYT131089:UYV131089 VIP131089:VIR131089 VSL131089:VSN131089 WCH131089:WCJ131089 WMD131089:WMF131089 WVZ131089:WWB131089 P196625:R196625 JN196625:JP196625 TJ196625:TL196625 ADF196625:ADH196625 ANB196625:AND196625 AWX196625:AWZ196625 BGT196625:BGV196625 BQP196625:BQR196625 CAL196625:CAN196625 CKH196625:CKJ196625 CUD196625:CUF196625 DDZ196625:DEB196625 DNV196625:DNX196625 DXR196625:DXT196625 EHN196625:EHP196625 ERJ196625:ERL196625 FBF196625:FBH196625 FLB196625:FLD196625 FUX196625:FUZ196625 GET196625:GEV196625 GOP196625:GOR196625 GYL196625:GYN196625 HIH196625:HIJ196625 HSD196625:HSF196625 IBZ196625:ICB196625 ILV196625:ILX196625 IVR196625:IVT196625 JFN196625:JFP196625 JPJ196625:JPL196625 JZF196625:JZH196625 KJB196625:KJD196625 KSX196625:KSZ196625 LCT196625:LCV196625 LMP196625:LMR196625 LWL196625:LWN196625 MGH196625:MGJ196625 MQD196625:MQF196625 MZZ196625:NAB196625 NJV196625:NJX196625 NTR196625:NTT196625 ODN196625:ODP196625 ONJ196625:ONL196625 OXF196625:OXH196625 PHB196625:PHD196625 PQX196625:PQZ196625 QAT196625:QAV196625 QKP196625:QKR196625 QUL196625:QUN196625 REH196625:REJ196625 ROD196625:ROF196625 RXZ196625:RYB196625 SHV196625:SHX196625 SRR196625:SRT196625 TBN196625:TBP196625 TLJ196625:TLL196625 TVF196625:TVH196625 UFB196625:UFD196625 UOX196625:UOZ196625 UYT196625:UYV196625 VIP196625:VIR196625 VSL196625:VSN196625 WCH196625:WCJ196625 WMD196625:WMF196625 WVZ196625:WWB196625 P262161:R262161 JN262161:JP262161 TJ262161:TL262161 ADF262161:ADH262161 ANB262161:AND262161 AWX262161:AWZ262161 BGT262161:BGV262161 BQP262161:BQR262161 CAL262161:CAN262161 CKH262161:CKJ262161 CUD262161:CUF262161 DDZ262161:DEB262161 DNV262161:DNX262161 DXR262161:DXT262161 EHN262161:EHP262161 ERJ262161:ERL262161 FBF262161:FBH262161 FLB262161:FLD262161 FUX262161:FUZ262161 GET262161:GEV262161 GOP262161:GOR262161 GYL262161:GYN262161 HIH262161:HIJ262161 HSD262161:HSF262161 IBZ262161:ICB262161 ILV262161:ILX262161 IVR262161:IVT262161 JFN262161:JFP262161 JPJ262161:JPL262161 JZF262161:JZH262161 KJB262161:KJD262161 KSX262161:KSZ262161 LCT262161:LCV262161 LMP262161:LMR262161 LWL262161:LWN262161 MGH262161:MGJ262161 MQD262161:MQF262161 MZZ262161:NAB262161 NJV262161:NJX262161 NTR262161:NTT262161 ODN262161:ODP262161 ONJ262161:ONL262161 OXF262161:OXH262161 PHB262161:PHD262161 PQX262161:PQZ262161 QAT262161:QAV262161 QKP262161:QKR262161 QUL262161:QUN262161 REH262161:REJ262161 ROD262161:ROF262161 RXZ262161:RYB262161 SHV262161:SHX262161 SRR262161:SRT262161 TBN262161:TBP262161 TLJ262161:TLL262161 TVF262161:TVH262161 UFB262161:UFD262161 UOX262161:UOZ262161 UYT262161:UYV262161 VIP262161:VIR262161 VSL262161:VSN262161 WCH262161:WCJ262161 WMD262161:WMF262161 WVZ262161:WWB262161 P327697:R327697 JN327697:JP327697 TJ327697:TL327697 ADF327697:ADH327697 ANB327697:AND327697 AWX327697:AWZ327697 BGT327697:BGV327697 BQP327697:BQR327697 CAL327697:CAN327697 CKH327697:CKJ327697 CUD327697:CUF327697 DDZ327697:DEB327697 DNV327697:DNX327697 DXR327697:DXT327697 EHN327697:EHP327697 ERJ327697:ERL327697 FBF327697:FBH327697 FLB327697:FLD327697 FUX327697:FUZ327697 GET327697:GEV327697 GOP327697:GOR327697 GYL327697:GYN327697 HIH327697:HIJ327697 HSD327697:HSF327697 IBZ327697:ICB327697 ILV327697:ILX327697 IVR327697:IVT327697 JFN327697:JFP327697 JPJ327697:JPL327697 JZF327697:JZH327697 KJB327697:KJD327697 KSX327697:KSZ327697 LCT327697:LCV327697 LMP327697:LMR327697 LWL327697:LWN327697 MGH327697:MGJ327697 MQD327697:MQF327697 MZZ327697:NAB327697 NJV327697:NJX327697 NTR327697:NTT327697 ODN327697:ODP327697 ONJ327697:ONL327697 OXF327697:OXH327697 PHB327697:PHD327697 PQX327697:PQZ327697 QAT327697:QAV327697 QKP327697:QKR327697 QUL327697:QUN327697 REH327697:REJ327697 ROD327697:ROF327697 RXZ327697:RYB327697 SHV327697:SHX327697 SRR327697:SRT327697 TBN327697:TBP327697 TLJ327697:TLL327697 TVF327697:TVH327697 UFB327697:UFD327697 UOX327697:UOZ327697 UYT327697:UYV327697 VIP327697:VIR327697 VSL327697:VSN327697 WCH327697:WCJ327697 WMD327697:WMF327697 WVZ327697:WWB327697 P393233:R393233 JN393233:JP393233 TJ393233:TL393233 ADF393233:ADH393233 ANB393233:AND393233 AWX393233:AWZ393233 BGT393233:BGV393233 BQP393233:BQR393233 CAL393233:CAN393233 CKH393233:CKJ393233 CUD393233:CUF393233 DDZ393233:DEB393233 DNV393233:DNX393233 DXR393233:DXT393233 EHN393233:EHP393233 ERJ393233:ERL393233 FBF393233:FBH393233 FLB393233:FLD393233 FUX393233:FUZ393233 GET393233:GEV393233 GOP393233:GOR393233 GYL393233:GYN393233 HIH393233:HIJ393233 HSD393233:HSF393233 IBZ393233:ICB393233 ILV393233:ILX393233 IVR393233:IVT393233 JFN393233:JFP393233 JPJ393233:JPL393233 JZF393233:JZH393233 KJB393233:KJD393233 KSX393233:KSZ393233 LCT393233:LCV393233 LMP393233:LMR393233 LWL393233:LWN393233 MGH393233:MGJ393233 MQD393233:MQF393233 MZZ393233:NAB393233 NJV393233:NJX393233 NTR393233:NTT393233 ODN393233:ODP393233 ONJ393233:ONL393233 OXF393233:OXH393233 PHB393233:PHD393233 PQX393233:PQZ393233 QAT393233:QAV393233 QKP393233:QKR393233 QUL393233:QUN393233 REH393233:REJ393233 ROD393233:ROF393233 RXZ393233:RYB393233 SHV393233:SHX393233 SRR393233:SRT393233 TBN393233:TBP393233 TLJ393233:TLL393233 TVF393233:TVH393233 UFB393233:UFD393233 UOX393233:UOZ393233 UYT393233:UYV393233 VIP393233:VIR393233 VSL393233:VSN393233 WCH393233:WCJ393233 WMD393233:WMF393233 WVZ393233:WWB393233 P458769:R458769 JN458769:JP458769 TJ458769:TL458769 ADF458769:ADH458769 ANB458769:AND458769 AWX458769:AWZ458769 BGT458769:BGV458769 BQP458769:BQR458769 CAL458769:CAN458769 CKH458769:CKJ458769 CUD458769:CUF458769 DDZ458769:DEB458769 DNV458769:DNX458769 DXR458769:DXT458769 EHN458769:EHP458769 ERJ458769:ERL458769 FBF458769:FBH458769 FLB458769:FLD458769 FUX458769:FUZ458769 GET458769:GEV458769 GOP458769:GOR458769 GYL458769:GYN458769 HIH458769:HIJ458769 HSD458769:HSF458769 IBZ458769:ICB458769 ILV458769:ILX458769 IVR458769:IVT458769 JFN458769:JFP458769 JPJ458769:JPL458769 JZF458769:JZH458769 KJB458769:KJD458769 KSX458769:KSZ458769 LCT458769:LCV458769 LMP458769:LMR458769 LWL458769:LWN458769 MGH458769:MGJ458769 MQD458769:MQF458769 MZZ458769:NAB458769 NJV458769:NJX458769 NTR458769:NTT458769 ODN458769:ODP458769 ONJ458769:ONL458769 OXF458769:OXH458769 PHB458769:PHD458769 PQX458769:PQZ458769 QAT458769:QAV458769 QKP458769:QKR458769 QUL458769:QUN458769 REH458769:REJ458769 ROD458769:ROF458769 RXZ458769:RYB458769 SHV458769:SHX458769 SRR458769:SRT458769 TBN458769:TBP458769 TLJ458769:TLL458769 TVF458769:TVH458769 UFB458769:UFD458769 UOX458769:UOZ458769 UYT458769:UYV458769 VIP458769:VIR458769 VSL458769:VSN458769 WCH458769:WCJ458769 WMD458769:WMF458769 WVZ458769:WWB458769 P524305:R524305 JN524305:JP524305 TJ524305:TL524305 ADF524305:ADH524305 ANB524305:AND524305 AWX524305:AWZ524305 BGT524305:BGV524305 BQP524305:BQR524305 CAL524305:CAN524305 CKH524305:CKJ524305 CUD524305:CUF524305 DDZ524305:DEB524305 DNV524305:DNX524305 DXR524305:DXT524305 EHN524305:EHP524305 ERJ524305:ERL524305 FBF524305:FBH524305 FLB524305:FLD524305 FUX524305:FUZ524305 GET524305:GEV524305 GOP524305:GOR524305 GYL524305:GYN524305 HIH524305:HIJ524305 HSD524305:HSF524305 IBZ524305:ICB524305 ILV524305:ILX524305 IVR524305:IVT524305 JFN524305:JFP524305 JPJ524305:JPL524305 JZF524305:JZH524305 KJB524305:KJD524305 KSX524305:KSZ524305 LCT524305:LCV524305 LMP524305:LMR524305 LWL524305:LWN524305 MGH524305:MGJ524305 MQD524305:MQF524305 MZZ524305:NAB524305 NJV524305:NJX524305 NTR524305:NTT524305 ODN524305:ODP524305 ONJ524305:ONL524305 OXF524305:OXH524305 PHB524305:PHD524305 PQX524305:PQZ524305 QAT524305:QAV524305 QKP524305:QKR524305 QUL524305:QUN524305 REH524305:REJ524305 ROD524305:ROF524305 RXZ524305:RYB524305 SHV524305:SHX524305 SRR524305:SRT524305 TBN524305:TBP524305 TLJ524305:TLL524305 TVF524305:TVH524305 UFB524305:UFD524305 UOX524305:UOZ524305 UYT524305:UYV524305 VIP524305:VIR524305 VSL524305:VSN524305 WCH524305:WCJ524305 WMD524305:WMF524305 WVZ524305:WWB524305 P589841:R589841 JN589841:JP589841 TJ589841:TL589841 ADF589841:ADH589841 ANB589841:AND589841 AWX589841:AWZ589841 BGT589841:BGV589841 BQP589841:BQR589841 CAL589841:CAN589841 CKH589841:CKJ589841 CUD589841:CUF589841 DDZ589841:DEB589841 DNV589841:DNX589841 DXR589841:DXT589841 EHN589841:EHP589841 ERJ589841:ERL589841 FBF589841:FBH589841 FLB589841:FLD589841 FUX589841:FUZ589841 GET589841:GEV589841 GOP589841:GOR589841 GYL589841:GYN589841 HIH589841:HIJ589841 HSD589841:HSF589841 IBZ589841:ICB589841 ILV589841:ILX589841 IVR589841:IVT589841 JFN589841:JFP589841 JPJ589841:JPL589841 JZF589841:JZH589841 KJB589841:KJD589841 KSX589841:KSZ589841 LCT589841:LCV589841 LMP589841:LMR589841 LWL589841:LWN589841 MGH589841:MGJ589841 MQD589841:MQF589841 MZZ589841:NAB589841 NJV589841:NJX589841 NTR589841:NTT589841 ODN589841:ODP589841 ONJ589841:ONL589841 OXF589841:OXH589841 PHB589841:PHD589841 PQX589841:PQZ589841 QAT589841:QAV589841 QKP589841:QKR589841 QUL589841:QUN589841 REH589841:REJ589841 ROD589841:ROF589841 RXZ589841:RYB589841 SHV589841:SHX589841 SRR589841:SRT589841 TBN589841:TBP589841 TLJ589841:TLL589841 TVF589841:TVH589841 UFB589841:UFD589841 UOX589841:UOZ589841 UYT589841:UYV589841 VIP589841:VIR589841 VSL589841:VSN589841 WCH589841:WCJ589841 WMD589841:WMF589841 WVZ589841:WWB589841 P655377:R655377 JN655377:JP655377 TJ655377:TL655377 ADF655377:ADH655377 ANB655377:AND655377 AWX655377:AWZ655377 BGT655377:BGV655377 BQP655377:BQR655377 CAL655377:CAN655377 CKH655377:CKJ655377 CUD655377:CUF655377 DDZ655377:DEB655377 DNV655377:DNX655377 DXR655377:DXT655377 EHN655377:EHP655377 ERJ655377:ERL655377 FBF655377:FBH655377 FLB655377:FLD655377 FUX655377:FUZ655377 GET655377:GEV655377 GOP655377:GOR655377 GYL655377:GYN655377 HIH655377:HIJ655377 HSD655377:HSF655377 IBZ655377:ICB655377 ILV655377:ILX655377 IVR655377:IVT655377 JFN655377:JFP655377 JPJ655377:JPL655377 JZF655377:JZH655377 KJB655377:KJD655377 KSX655377:KSZ655377 LCT655377:LCV655377 LMP655377:LMR655377 LWL655377:LWN655377 MGH655377:MGJ655377 MQD655377:MQF655377 MZZ655377:NAB655377 NJV655377:NJX655377 NTR655377:NTT655377 ODN655377:ODP655377 ONJ655377:ONL655377 OXF655377:OXH655377 PHB655377:PHD655377 PQX655377:PQZ655377 QAT655377:QAV655377 QKP655377:QKR655377 QUL655377:QUN655377 REH655377:REJ655377 ROD655377:ROF655377 RXZ655377:RYB655377 SHV655377:SHX655377 SRR655377:SRT655377 TBN655377:TBP655377 TLJ655377:TLL655377 TVF655377:TVH655377 UFB655377:UFD655377 UOX655377:UOZ655377 UYT655377:UYV655377 VIP655377:VIR655377 VSL655377:VSN655377 WCH655377:WCJ655377 WMD655377:WMF655377 WVZ655377:WWB655377 P720913:R720913 JN720913:JP720913 TJ720913:TL720913 ADF720913:ADH720913 ANB720913:AND720913 AWX720913:AWZ720913 BGT720913:BGV720913 BQP720913:BQR720913 CAL720913:CAN720913 CKH720913:CKJ720913 CUD720913:CUF720913 DDZ720913:DEB720913 DNV720913:DNX720913 DXR720913:DXT720913 EHN720913:EHP720913 ERJ720913:ERL720913 FBF720913:FBH720913 FLB720913:FLD720913 FUX720913:FUZ720913 GET720913:GEV720913 GOP720913:GOR720913 GYL720913:GYN720913 HIH720913:HIJ720913 HSD720913:HSF720913 IBZ720913:ICB720913 ILV720913:ILX720913 IVR720913:IVT720913 JFN720913:JFP720913 JPJ720913:JPL720913 JZF720913:JZH720913 KJB720913:KJD720913 KSX720913:KSZ720913 LCT720913:LCV720913 LMP720913:LMR720913 LWL720913:LWN720913 MGH720913:MGJ720913 MQD720913:MQF720913 MZZ720913:NAB720913 NJV720913:NJX720913 NTR720913:NTT720913 ODN720913:ODP720913 ONJ720913:ONL720913 OXF720913:OXH720913 PHB720913:PHD720913 PQX720913:PQZ720913 QAT720913:QAV720913 QKP720913:QKR720913 QUL720913:QUN720913 REH720913:REJ720913 ROD720913:ROF720913 RXZ720913:RYB720913 SHV720913:SHX720913 SRR720913:SRT720913 TBN720913:TBP720913 TLJ720913:TLL720913 TVF720913:TVH720913 UFB720913:UFD720913 UOX720913:UOZ720913 UYT720913:UYV720913 VIP720913:VIR720913 VSL720913:VSN720913 WCH720913:WCJ720913 WMD720913:WMF720913 WVZ720913:WWB720913 P786449:R786449 JN786449:JP786449 TJ786449:TL786449 ADF786449:ADH786449 ANB786449:AND786449 AWX786449:AWZ786449 BGT786449:BGV786449 BQP786449:BQR786449 CAL786449:CAN786449 CKH786449:CKJ786449 CUD786449:CUF786449 DDZ786449:DEB786449 DNV786449:DNX786449 DXR786449:DXT786449 EHN786449:EHP786449 ERJ786449:ERL786449 FBF786449:FBH786449 FLB786449:FLD786449 FUX786449:FUZ786449 GET786449:GEV786449 GOP786449:GOR786449 GYL786449:GYN786449 HIH786449:HIJ786449 HSD786449:HSF786449 IBZ786449:ICB786449 ILV786449:ILX786449 IVR786449:IVT786449 JFN786449:JFP786449 JPJ786449:JPL786449 JZF786449:JZH786449 KJB786449:KJD786449 KSX786449:KSZ786449 LCT786449:LCV786449 LMP786449:LMR786449 LWL786449:LWN786449 MGH786449:MGJ786449 MQD786449:MQF786449 MZZ786449:NAB786449 NJV786449:NJX786449 NTR786449:NTT786449 ODN786449:ODP786449 ONJ786449:ONL786449 OXF786449:OXH786449 PHB786449:PHD786449 PQX786449:PQZ786449 QAT786449:QAV786449 QKP786449:QKR786449 QUL786449:QUN786449 REH786449:REJ786449 ROD786449:ROF786449 RXZ786449:RYB786449 SHV786449:SHX786449 SRR786449:SRT786449 TBN786449:TBP786449 TLJ786449:TLL786449 TVF786449:TVH786449 UFB786449:UFD786449 UOX786449:UOZ786449 UYT786449:UYV786449 VIP786449:VIR786449 VSL786449:VSN786449 WCH786449:WCJ786449 WMD786449:WMF786449 WVZ786449:WWB786449 P851985:R851985 JN851985:JP851985 TJ851985:TL851985 ADF851985:ADH851985 ANB851985:AND851985 AWX851985:AWZ851985 BGT851985:BGV851985 BQP851985:BQR851985 CAL851985:CAN851985 CKH851985:CKJ851985 CUD851985:CUF851985 DDZ851985:DEB851985 DNV851985:DNX851985 DXR851985:DXT851985 EHN851985:EHP851985 ERJ851985:ERL851985 FBF851985:FBH851985 FLB851985:FLD851985 FUX851985:FUZ851985 GET851985:GEV851985 GOP851985:GOR851985 GYL851985:GYN851985 HIH851985:HIJ851985 HSD851985:HSF851985 IBZ851985:ICB851985 ILV851985:ILX851985 IVR851985:IVT851985 JFN851985:JFP851985 JPJ851985:JPL851985 JZF851985:JZH851985 KJB851985:KJD851985 KSX851985:KSZ851985 LCT851985:LCV851985 LMP851985:LMR851985 LWL851985:LWN851985 MGH851985:MGJ851985 MQD851985:MQF851985 MZZ851985:NAB851985 NJV851985:NJX851985 NTR851985:NTT851985 ODN851985:ODP851985 ONJ851985:ONL851985 OXF851985:OXH851985 PHB851985:PHD851985 PQX851985:PQZ851985 QAT851985:QAV851985 QKP851985:QKR851985 QUL851985:QUN851985 REH851985:REJ851985 ROD851985:ROF851985 RXZ851985:RYB851985 SHV851985:SHX851985 SRR851985:SRT851985 TBN851985:TBP851985 TLJ851985:TLL851985 TVF851985:TVH851985 UFB851985:UFD851985 UOX851985:UOZ851985 UYT851985:UYV851985 VIP851985:VIR851985 VSL851985:VSN851985 WCH851985:WCJ851985 WMD851985:WMF851985 WVZ851985:WWB851985 P917521:R917521 JN917521:JP917521 TJ917521:TL917521 ADF917521:ADH917521 ANB917521:AND917521 AWX917521:AWZ917521 BGT917521:BGV917521 BQP917521:BQR917521 CAL917521:CAN917521 CKH917521:CKJ917521 CUD917521:CUF917521 DDZ917521:DEB917521 DNV917521:DNX917521 DXR917521:DXT917521 EHN917521:EHP917521 ERJ917521:ERL917521 FBF917521:FBH917521 FLB917521:FLD917521 FUX917521:FUZ917521 GET917521:GEV917521 GOP917521:GOR917521 GYL917521:GYN917521 HIH917521:HIJ917521 HSD917521:HSF917521 IBZ917521:ICB917521 ILV917521:ILX917521 IVR917521:IVT917521 JFN917521:JFP917521 JPJ917521:JPL917521 JZF917521:JZH917521 KJB917521:KJD917521 KSX917521:KSZ917521 LCT917521:LCV917521 LMP917521:LMR917521 LWL917521:LWN917521 MGH917521:MGJ917521 MQD917521:MQF917521 MZZ917521:NAB917521 NJV917521:NJX917521 NTR917521:NTT917521 ODN917521:ODP917521 ONJ917521:ONL917521 OXF917521:OXH917521 PHB917521:PHD917521 PQX917521:PQZ917521 QAT917521:QAV917521 QKP917521:QKR917521 QUL917521:QUN917521 REH917521:REJ917521 ROD917521:ROF917521 RXZ917521:RYB917521 SHV917521:SHX917521 SRR917521:SRT917521 TBN917521:TBP917521 TLJ917521:TLL917521 TVF917521:TVH917521 UFB917521:UFD917521 UOX917521:UOZ917521 UYT917521:UYV917521 VIP917521:VIR917521 VSL917521:VSN917521 WCH917521:WCJ917521 WMD917521:WMF917521 WVZ917521:WWB917521 P983057:R983057 JN983057:JP983057 TJ983057:TL983057 ADF983057:ADH983057 ANB983057:AND983057 AWX983057:AWZ983057 BGT983057:BGV983057 BQP983057:BQR983057 CAL983057:CAN983057 CKH983057:CKJ983057 CUD983057:CUF983057 DDZ983057:DEB983057 DNV983057:DNX983057 DXR983057:DXT983057 EHN983057:EHP983057 ERJ983057:ERL983057 FBF983057:FBH983057 FLB983057:FLD983057 FUX983057:FUZ983057 GET983057:GEV983057 GOP983057:GOR983057 GYL983057:GYN983057 HIH983057:HIJ983057 HSD983057:HSF983057 IBZ983057:ICB983057 ILV983057:ILX983057 IVR983057:IVT983057 JFN983057:JFP983057 JPJ983057:JPL983057 JZF983057:JZH983057 KJB983057:KJD983057 KSX983057:KSZ983057 LCT983057:LCV983057 LMP983057:LMR983057 LWL983057:LWN983057 MGH983057:MGJ983057 MQD983057:MQF983057 MZZ983057:NAB983057 NJV983057:NJX983057 NTR983057:NTT983057 ODN983057:ODP983057 ONJ983057:ONL983057 OXF983057:OXH983057 PHB983057:PHD983057 PQX983057:PQZ983057 QAT983057:QAV983057 QKP983057:QKR983057 QUL983057:QUN983057 REH983057:REJ983057 ROD983057:ROF983057 RXZ983057:RYB983057 SHV983057:SHX983057 SRR983057:SRT983057 TBN983057:TBP983057 TLJ983057:TLL983057 TVF983057:TVH983057 UFB983057:UFD983057 UOX983057:UOZ983057 UYT983057:UYV983057 VIP983057:VIR983057 VSL983057:VSN983057 WCH983057:WCJ983057 WMD983057:WMF983057 WVZ983057:WWB983057 Q25:V25 JO25:JT25 TK25:TP25 ADG25:ADL25 ANC25:ANH25 AWY25:AXD25 BGU25:BGZ25 BQQ25:BQV25 CAM25:CAR25 CKI25:CKN25 CUE25:CUJ25 DEA25:DEF25 DNW25:DOB25 DXS25:DXX25 EHO25:EHT25 ERK25:ERP25 FBG25:FBL25 FLC25:FLH25 FUY25:FVD25 GEU25:GEZ25 GOQ25:GOV25 GYM25:GYR25 HII25:HIN25 HSE25:HSJ25 ICA25:ICF25 ILW25:IMB25 IVS25:IVX25 JFO25:JFT25 JPK25:JPP25 JZG25:JZL25 KJC25:KJH25 KSY25:KTD25 LCU25:LCZ25 LMQ25:LMV25 LWM25:LWR25 MGI25:MGN25 MQE25:MQJ25 NAA25:NAF25 NJW25:NKB25 NTS25:NTX25 ODO25:ODT25 ONK25:ONP25 OXG25:OXL25 PHC25:PHH25 PQY25:PRD25 QAU25:QAZ25 QKQ25:QKV25 QUM25:QUR25 REI25:REN25 ROE25:ROJ25 RYA25:RYF25 SHW25:SIB25 SRS25:SRX25 TBO25:TBT25 TLK25:TLP25 TVG25:TVL25 UFC25:UFH25 UOY25:UPD25 UYU25:UYZ25 VIQ25:VIV25 VSM25:VSR25 WCI25:WCN25 WME25:WMJ25 WWA25:WWF25 Q65502:V65502 JO65502:JT65502 TK65502:TP65502 ADG65502:ADL65502 ANC65502:ANH65502 AWY65502:AXD65502 BGU65502:BGZ65502 BQQ65502:BQV65502 CAM65502:CAR65502 CKI65502:CKN65502 CUE65502:CUJ65502 DEA65502:DEF65502 DNW65502:DOB65502 DXS65502:DXX65502 EHO65502:EHT65502 ERK65502:ERP65502 FBG65502:FBL65502 FLC65502:FLH65502 FUY65502:FVD65502 GEU65502:GEZ65502 GOQ65502:GOV65502 GYM65502:GYR65502 HII65502:HIN65502 HSE65502:HSJ65502 ICA65502:ICF65502 ILW65502:IMB65502 IVS65502:IVX65502 JFO65502:JFT65502 JPK65502:JPP65502 JZG65502:JZL65502 KJC65502:KJH65502 KSY65502:KTD65502 LCU65502:LCZ65502 LMQ65502:LMV65502 LWM65502:LWR65502 MGI65502:MGN65502 MQE65502:MQJ65502 NAA65502:NAF65502 NJW65502:NKB65502 NTS65502:NTX65502 ODO65502:ODT65502 ONK65502:ONP65502 OXG65502:OXL65502 PHC65502:PHH65502 PQY65502:PRD65502 QAU65502:QAZ65502 QKQ65502:QKV65502 QUM65502:QUR65502 REI65502:REN65502 ROE65502:ROJ65502 RYA65502:RYF65502 SHW65502:SIB65502 SRS65502:SRX65502 TBO65502:TBT65502 TLK65502:TLP65502 TVG65502:TVL65502 UFC65502:UFH65502 UOY65502:UPD65502 UYU65502:UYZ65502 VIQ65502:VIV65502 VSM65502:VSR65502 WCI65502:WCN65502 WME65502:WMJ65502 WWA65502:WWF65502 Q131038:V131038 JO131038:JT131038 TK131038:TP131038 ADG131038:ADL131038 ANC131038:ANH131038 AWY131038:AXD131038 BGU131038:BGZ131038 BQQ131038:BQV131038 CAM131038:CAR131038 CKI131038:CKN131038 CUE131038:CUJ131038 DEA131038:DEF131038 DNW131038:DOB131038 DXS131038:DXX131038 EHO131038:EHT131038 ERK131038:ERP131038 FBG131038:FBL131038 FLC131038:FLH131038 FUY131038:FVD131038 GEU131038:GEZ131038 GOQ131038:GOV131038 GYM131038:GYR131038 HII131038:HIN131038 HSE131038:HSJ131038 ICA131038:ICF131038 ILW131038:IMB131038 IVS131038:IVX131038 JFO131038:JFT131038 JPK131038:JPP131038 JZG131038:JZL131038 KJC131038:KJH131038 KSY131038:KTD131038 LCU131038:LCZ131038 LMQ131038:LMV131038 LWM131038:LWR131038 MGI131038:MGN131038 MQE131038:MQJ131038 NAA131038:NAF131038 NJW131038:NKB131038 NTS131038:NTX131038 ODO131038:ODT131038 ONK131038:ONP131038 OXG131038:OXL131038 PHC131038:PHH131038 PQY131038:PRD131038 QAU131038:QAZ131038 QKQ131038:QKV131038 QUM131038:QUR131038 REI131038:REN131038 ROE131038:ROJ131038 RYA131038:RYF131038 SHW131038:SIB131038 SRS131038:SRX131038 TBO131038:TBT131038 TLK131038:TLP131038 TVG131038:TVL131038 UFC131038:UFH131038 UOY131038:UPD131038 UYU131038:UYZ131038 VIQ131038:VIV131038 VSM131038:VSR131038 WCI131038:WCN131038 WME131038:WMJ131038 WWA131038:WWF131038 Q196574:V196574 JO196574:JT196574 TK196574:TP196574 ADG196574:ADL196574 ANC196574:ANH196574 AWY196574:AXD196574 BGU196574:BGZ196574 BQQ196574:BQV196574 CAM196574:CAR196574 CKI196574:CKN196574 CUE196574:CUJ196574 DEA196574:DEF196574 DNW196574:DOB196574 DXS196574:DXX196574 EHO196574:EHT196574 ERK196574:ERP196574 FBG196574:FBL196574 FLC196574:FLH196574 FUY196574:FVD196574 GEU196574:GEZ196574 GOQ196574:GOV196574 GYM196574:GYR196574 HII196574:HIN196574 HSE196574:HSJ196574 ICA196574:ICF196574 ILW196574:IMB196574 IVS196574:IVX196574 JFO196574:JFT196574 JPK196574:JPP196574 JZG196574:JZL196574 KJC196574:KJH196574 KSY196574:KTD196574 LCU196574:LCZ196574 LMQ196574:LMV196574 LWM196574:LWR196574 MGI196574:MGN196574 MQE196574:MQJ196574 NAA196574:NAF196574 NJW196574:NKB196574 NTS196574:NTX196574 ODO196574:ODT196574 ONK196574:ONP196574 OXG196574:OXL196574 PHC196574:PHH196574 PQY196574:PRD196574 QAU196574:QAZ196574 QKQ196574:QKV196574 QUM196574:QUR196574 REI196574:REN196574 ROE196574:ROJ196574 RYA196574:RYF196574 SHW196574:SIB196574 SRS196574:SRX196574 TBO196574:TBT196574 TLK196574:TLP196574 TVG196574:TVL196574 UFC196574:UFH196574 UOY196574:UPD196574 UYU196574:UYZ196574 VIQ196574:VIV196574 VSM196574:VSR196574 WCI196574:WCN196574 WME196574:WMJ196574 WWA196574:WWF196574 Q262110:V262110 JO262110:JT262110 TK262110:TP262110 ADG262110:ADL262110 ANC262110:ANH262110 AWY262110:AXD262110 BGU262110:BGZ262110 BQQ262110:BQV262110 CAM262110:CAR262110 CKI262110:CKN262110 CUE262110:CUJ262110 DEA262110:DEF262110 DNW262110:DOB262110 DXS262110:DXX262110 EHO262110:EHT262110 ERK262110:ERP262110 FBG262110:FBL262110 FLC262110:FLH262110 FUY262110:FVD262110 GEU262110:GEZ262110 GOQ262110:GOV262110 GYM262110:GYR262110 HII262110:HIN262110 HSE262110:HSJ262110 ICA262110:ICF262110 ILW262110:IMB262110 IVS262110:IVX262110 JFO262110:JFT262110 JPK262110:JPP262110 JZG262110:JZL262110 KJC262110:KJH262110 KSY262110:KTD262110 LCU262110:LCZ262110 LMQ262110:LMV262110 LWM262110:LWR262110 MGI262110:MGN262110 MQE262110:MQJ262110 NAA262110:NAF262110 NJW262110:NKB262110 NTS262110:NTX262110 ODO262110:ODT262110 ONK262110:ONP262110 OXG262110:OXL262110 PHC262110:PHH262110 PQY262110:PRD262110 QAU262110:QAZ262110 QKQ262110:QKV262110 QUM262110:QUR262110 REI262110:REN262110 ROE262110:ROJ262110 RYA262110:RYF262110 SHW262110:SIB262110 SRS262110:SRX262110 TBO262110:TBT262110 TLK262110:TLP262110 TVG262110:TVL262110 UFC262110:UFH262110 UOY262110:UPD262110 UYU262110:UYZ262110 VIQ262110:VIV262110 VSM262110:VSR262110 WCI262110:WCN262110 WME262110:WMJ262110 WWA262110:WWF262110 Q327646:V327646 JO327646:JT327646 TK327646:TP327646 ADG327646:ADL327646 ANC327646:ANH327646 AWY327646:AXD327646 BGU327646:BGZ327646 BQQ327646:BQV327646 CAM327646:CAR327646 CKI327646:CKN327646 CUE327646:CUJ327646 DEA327646:DEF327646 DNW327646:DOB327646 DXS327646:DXX327646 EHO327646:EHT327646 ERK327646:ERP327646 FBG327646:FBL327646 FLC327646:FLH327646 FUY327646:FVD327646 GEU327646:GEZ327646 GOQ327646:GOV327646 GYM327646:GYR327646 HII327646:HIN327646 HSE327646:HSJ327646 ICA327646:ICF327646 ILW327646:IMB327646 IVS327646:IVX327646 JFO327646:JFT327646 JPK327646:JPP327646 JZG327646:JZL327646 KJC327646:KJH327646 KSY327646:KTD327646 LCU327646:LCZ327646 LMQ327646:LMV327646 LWM327646:LWR327646 MGI327646:MGN327646 MQE327646:MQJ327646 NAA327646:NAF327646 NJW327646:NKB327646 NTS327646:NTX327646 ODO327646:ODT327646 ONK327646:ONP327646 OXG327646:OXL327646 PHC327646:PHH327646 PQY327646:PRD327646 QAU327646:QAZ327646 QKQ327646:QKV327646 QUM327646:QUR327646 REI327646:REN327646 ROE327646:ROJ327646 RYA327646:RYF327646 SHW327646:SIB327646 SRS327646:SRX327646 TBO327646:TBT327646 TLK327646:TLP327646 TVG327646:TVL327646 UFC327646:UFH327646 UOY327646:UPD327646 UYU327646:UYZ327646 VIQ327646:VIV327646 VSM327646:VSR327646 WCI327646:WCN327646 WME327646:WMJ327646 WWA327646:WWF327646 Q393182:V393182 JO393182:JT393182 TK393182:TP393182 ADG393182:ADL393182 ANC393182:ANH393182 AWY393182:AXD393182 BGU393182:BGZ393182 BQQ393182:BQV393182 CAM393182:CAR393182 CKI393182:CKN393182 CUE393182:CUJ393182 DEA393182:DEF393182 DNW393182:DOB393182 DXS393182:DXX393182 EHO393182:EHT393182 ERK393182:ERP393182 FBG393182:FBL393182 FLC393182:FLH393182 FUY393182:FVD393182 GEU393182:GEZ393182 GOQ393182:GOV393182 GYM393182:GYR393182 HII393182:HIN393182 HSE393182:HSJ393182 ICA393182:ICF393182 ILW393182:IMB393182 IVS393182:IVX393182 JFO393182:JFT393182 JPK393182:JPP393182 JZG393182:JZL393182 KJC393182:KJH393182 KSY393182:KTD393182 LCU393182:LCZ393182 LMQ393182:LMV393182 LWM393182:LWR393182 MGI393182:MGN393182 MQE393182:MQJ393182 NAA393182:NAF393182 NJW393182:NKB393182 NTS393182:NTX393182 ODO393182:ODT393182 ONK393182:ONP393182 OXG393182:OXL393182 PHC393182:PHH393182 PQY393182:PRD393182 QAU393182:QAZ393182 QKQ393182:QKV393182 QUM393182:QUR393182 REI393182:REN393182 ROE393182:ROJ393182 RYA393182:RYF393182 SHW393182:SIB393182 SRS393182:SRX393182 TBO393182:TBT393182 TLK393182:TLP393182 TVG393182:TVL393182 UFC393182:UFH393182 UOY393182:UPD393182 UYU393182:UYZ393182 VIQ393182:VIV393182 VSM393182:VSR393182 WCI393182:WCN393182 WME393182:WMJ393182 WWA393182:WWF393182 Q458718:V458718 JO458718:JT458718 TK458718:TP458718 ADG458718:ADL458718 ANC458718:ANH458718 AWY458718:AXD458718 BGU458718:BGZ458718 BQQ458718:BQV458718 CAM458718:CAR458718 CKI458718:CKN458718 CUE458718:CUJ458718 DEA458718:DEF458718 DNW458718:DOB458718 DXS458718:DXX458718 EHO458718:EHT458718 ERK458718:ERP458718 FBG458718:FBL458718 FLC458718:FLH458718 FUY458718:FVD458718 GEU458718:GEZ458718 GOQ458718:GOV458718 GYM458718:GYR458718 HII458718:HIN458718 HSE458718:HSJ458718 ICA458718:ICF458718 ILW458718:IMB458718 IVS458718:IVX458718 JFO458718:JFT458718 JPK458718:JPP458718 JZG458718:JZL458718 KJC458718:KJH458718 KSY458718:KTD458718 LCU458718:LCZ458718 LMQ458718:LMV458718 LWM458718:LWR458718 MGI458718:MGN458718 MQE458718:MQJ458718 NAA458718:NAF458718 NJW458718:NKB458718 NTS458718:NTX458718 ODO458718:ODT458718 ONK458718:ONP458718 OXG458718:OXL458718 PHC458718:PHH458718 PQY458718:PRD458718 QAU458718:QAZ458718 QKQ458718:QKV458718 QUM458718:QUR458718 REI458718:REN458718 ROE458718:ROJ458718 RYA458718:RYF458718 SHW458718:SIB458718 SRS458718:SRX458718 TBO458718:TBT458718 TLK458718:TLP458718 TVG458718:TVL458718 UFC458718:UFH458718 UOY458718:UPD458718 UYU458718:UYZ458718 VIQ458718:VIV458718 VSM458718:VSR458718 WCI458718:WCN458718 WME458718:WMJ458718 WWA458718:WWF458718 Q524254:V524254 JO524254:JT524254 TK524254:TP524254 ADG524254:ADL524254 ANC524254:ANH524254 AWY524254:AXD524254 BGU524254:BGZ524254 BQQ524254:BQV524254 CAM524254:CAR524254 CKI524254:CKN524254 CUE524254:CUJ524254 DEA524254:DEF524254 DNW524254:DOB524254 DXS524254:DXX524254 EHO524254:EHT524254 ERK524254:ERP524254 FBG524254:FBL524254 FLC524254:FLH524254 FUY524254:FVD524254 GEU524254:GEZ524254 GOQ524254:GOV524254 GYM524254:GYR524254 HII524254:HIN524254 HSE524254:HSJ524254 ICA524254:ICF524254 ILW524254:IMB524254 IVS524254:IVX524254 JFO524254:JFT524254 JPK524254:JPP524254 JZG524254:JZL524254 KJC524254:KJH524254 KSY524254:KTD524254 LCU524254:LCZ524254 LMQ524254:LMV524254 LWM524254:LWR524254 MGI524254:MGN524254 MQE524254:MQJ524254 NAA524254:NAF524254 NJW524254:NKB524254 NTS524254:NTX524254 ODO524254:ODT524254 ONK524254:ONP524254 OXG524254:OXL524254 PHC524254:PHH524254 PQY524254:PRD524254 QAU524254:QAZ524254 QKQ524254:QKV524254 QUM524254:QUR524254 REI524254:REN524254 ROE524254:ROJ524254 RYA524254:RYF524254 SHW524254:SIB524254 SRS524254:SRX524254 TBO524254:TBT524254 TLK524254:TLP524254 TVG524254:TVL524254 UFC524254:UFH524254 UOY524254:UPD524254 UYU524254:UYZ524254 VIQ524254:VIV524254 VSM524254:VSR524254 WCI524254:WCN524254 WME524254:WMJ524254 WWA524254:WWF524254 Q589790:V589790 JO589790:JT589790 TK589790:TP589790 ADG589790:ADL589790 ANC589790:ANH589790 AWY589790:AXD589790 BGU589790:BGZ589790 BQQ589790:BQV589790 CAM589790:CAR589790 CKI589790:CKN589790 CUE589790:CUJ589790 DEA589790:DEF589790 DNW589790:DOB589790 DXS589790:DXX589790 EHO589790:EHT589790 ERK589790:ERP589790 FBG589790:FBL589790 FLC589790:FLH589790 FUY589790:FVD589790 GEU589790:GEZ589790 GOQ589790:GOV589790 GYM589790:GYR589790 HII589790:HIN589790 HSE589790:HSJ589790 ICA589790:ICF589790 ILW589790:IMB589790 IVS589790:IVX589790 JFO589790:JFT589790 JPK589790:JPP589790 JZG589790:JZL589790 KJC589790:KJH589790 KSY589790:KTD589790 LCU589790:LCZ589790 LMQ589790:LMV589790 LWM589790:LWR589790 MGI589790:MGN589790 MQE589790:MQJ589790 NAA589790:NAF589790 NJW589790:NKB589790 NTS589790:NTX589790 ODO589790:ODT589790 ONK589790:ONP589790 OXG589790:OXL589790 PHC589790:PHH589790 PQY589790:PRD589790 QAU589790:QAZ589790 QKQ589790:QKV589790 QUM589790:QUR589790 REI589790:REN589790 ROE589790:ROJ589790 RYA589790:RYF589790 SHW589790:SIB589790 SRS589790:SRX589790 TBO589790:TBT589790 TLK589790:TLP589790 TVG589790:TVL589790 UFC589790:UFH589790 UOY589790:UPD589790 UYU589790:UYZ589790 VIQ589790:VIV589790 VSM589790:VSR589790 WCI589790:WCN589790 WME589790:WMJ589790 WWA589790:WWF589790 Q655326:V655326 JO655326:JT655326 TK655326:TP655326 ADG655326:ADL655326 ANC655326:ANH655326 AWY655326:AXD655326 BGU655326:BGZ655326 BQQ655326:BQV655326 CAM655326:CAR655326 CKI655326:CKN655326 CUE655326:CUJ655326 DEA655326:DEF655326 DNW655326:DOB655326 DXS655326:DXX655326 EHO655326:EHT655326 ERK655326:ERP655326 FBG655326:FBL655326 FLC655326:FLH655326 FUY655326:FVD655326 GEU655326:GEZ655326 GOQ655326:GOV655326 GYM655326:GYR655326 HII655326:HIN655326 HSE655326:HSJ655326 ICA655326:ICF655326 ILW655326:IMB655326 IVS655326:IVX655326 JFO655326:JFT655326 JPK655326:JPP655326 JZG655326:JZL655326 KJC655326:KJH655326 KSY655326:KTD655326 LCU655326:LCZ655326 LMQ655326:LMV655326 LWM655326:LWR655326 MGI655326:MGN655326 MQE655326:MQJ655326 NAA655326:NAF655326 NJW655326:NKB655326 NTS655326:NTX655326 ODO655326:ODT655326 ONK655326:ONP655326 OXG655326:OXL655326 PHC655326:PHH655326 PQY655326:PRD655326 QAU655326:QAZ655326 QKQ655326:QKV655326 QUM655326:QUR655326 REI655326:REN655326 ROE655326:ROJ655326 RYA655326:RYF655326 SHW655326:SIB655326 SRS655326:SRX655326 TBO655326:TBT655326 TLK655326:TLP655326 TVG655326:TVL655326 UFC655326:UFH655326 UOY655326:UPD655326 UYU655326:UYZ655326 VIQ655326:VIV655326 VSM655326:VSR655326 WCI655326:WCN655326 WME655326:WMJ655326 WWA655326:WWF655326 Q720862:V720862 JO720862:JT720862 TK720862:TP720862 ADG720862:ADL720862 ANC720862:ANH720862 AWY720862:AXD720862 BGU720862:BGZ720862 BQQ720862:BQV720862 CAM720862:CAR720862 CKI720862:CKN720862 CUE720862:CUJ720862 DEA720862:DEF720862 DNW720862:DOB720862 DXS720862:DXX720862 EHO720862:EHT720862 ERK720862:ERP720862 FBG720862:FBL720862 FLC720862:FLH720862 FUY720862:FVD720862 GEU720862:GEZ720862 GOQ720862:GOV720862 GYM720862:GYR720862 HII720862:HIN720862 HSE720862:HSJ720862 ICA720862:ICF720862 ILW720862:IMB720862 IVS720862:IVX720862 JFO720862:JFT720862 JPK720862:JPP720862 JZG720862:JZL720862 KJC720862:KJH720862 KSY720862:KTD720862 LCU720862:LCZ720862 LMQ720862:LMV720862 LWM720862:LWR720862 MGI720862:MGN720862 MQE720862:MQJ720862 NAA720862:NAF720862 NJW720862:NKB720862 NTS720862:NTX720862 ODO720862:ODT720862 ONK720862:ONP720862 OXG720862:OXL720862 PHC720862:PHH720862 PQY720862:PRD720862 QAU720862:QAZ720862 QKQ720862:QKV720862 QUM720862:QUR720862 REI720862:REN720862 ROE720862:ROJ720862 RYA720862:RYF720862 SHW720862:SIB720862 SRS720862:SRX720862 TBO720862:TBT720862 TLK720862:TLP720862 TVG720862:TVL720862 UFC720862:UFH720862 UOY720862:UPD720862 UYU720862:UYZ720862 VIQ720862:VIV720862 VSM720862:VSR720862 WCI720862:WCN720862 WME720862:WMJ720862 WWA720862:WWF720862 Q786398:V786398 JO786398:JT786398 TK786398:TP786398 ADG786398:ADL786398 ANC786398:ANH786398 AWY786398:AXD786398 BGU786398:BGZ786398 BQQ786398:BQV786398 CAM786398:CAR786398 CKI786398:CKN786398 CUE786398:CUJ786398 DEA786398:DEF786398 DNW786398:DOB786398 DXS786398:DXX786398 EHO786398:EHT786398 ERK786398:ERP786398 FBG786398:FBL786398 FLC786398:FLH786398 FUY786398:FVD786398 GEU786398:GEZ786398 GOQ786398:GOV786398 GYM786398:GYR786398 HII786398:HIN786398 HSE786398:HSJ786398 ICA786398:ICF786398 ILW786398:IMB786398 IVS786398:IVX786398 JFO786398:JFT786398 JPK786398:JPP786398 JZG786398:JZL786398 KJC786398:KJH786398 KSY786398:KTD786398 LCU786398:LCZ786398 LMQ786398:LMV786398 LWM786398:LWR786398 MGI786398:MGN786398 MQE786398:MQJ786398 NAA786398:NAF786398 NJW786398:NKB786398 NTS786398:NTX786398 ODO786398:ODT786398 ONK786398:ONP786398 OXG786398:OXL786398 PHC786398:PHH786398 PQY786398:PRD786398 QAU786398:QAZ786398 QKQ786398:QKV786398 QUM786398:QUR786398 REI786398:REN786398 ROE786398:ROJ786398 RYA786398:RYF786398 SHW786398:SIB786398 SRS786398:SRX786398 TBO786398:TBT786398 TLK786398:TLP786398 TVG786398:TVL786398 UFC786398:UFH786398 UOY786398:UPD786398 UYU786398:UYZ786398 VIQ786398:VIV786398 VSM786398:VSR786398 WCI786398:WCN786398 WME786398:WMJ786398 WWA786398:WWF786398 Q851934:V851934 JO851934:JT851934 TK851934:TP851934 ADG851934:ADL851934 ANC851934:ANH851934 AWY851934:AXD851934 BGU851934:BGZ851934 BQQ851934:BQV851934 CAM851934:CAR851934 CKI851934:CKN851934 CUE851934:CUJ851934 DEA851934:DEF851934 DNW851934:DOB851934 DXS851934:DXX851934 EHO851934:EHT851934 ERK851934:ERP851934 FBG851934:FBL851934 FLC851934:FLH851934 FUY851934:FVD851934 GEU851934:GEZ851934 GOQ851934:GOV851934 GYM851934:GYR851934 HII851934:HIN851934 HSE851934:HSJ851934 ICA851934:ICF851934 ILW851934:IMB851934 IVS851934:IVX851934 JFO851934:JFT851934 JPK851934:JPP851934 JZG851934:JZL851934 KJC851934:KJH851934 KSY851934:KTD851934 LCU851934:LCZ851934 LMQ851934:LMV851934 LWM851934:LWR851934 MGI851934:MGN851934 MQE851934:MQJ851934 NAA851934:NAF851934 NJW851934:NKB851934 NTS851934:NTX851934 ODO851934:ODT851934 ONK851934:ONP851934 OXG851934:OXL851934 PHC851934:PHH851934 PQY851934:PRD851934 QAU851934:QAZ851934 QKQ851934:QKV851934 QUM851934:QUR851934 REI851934:REN851934 ROE851934:ROJ851934 RYA851934:RYF851934 SHW851934:SIB851934 SRS851934:SRX851934 TBO851934:TBT851934 TLK851934:TLP851934 TVG851934:TVL851934 UFC851934:UFH851934 UOY851934:UPD851934 UYU851934:UYZ851934 VIQ851934:VIV851934 VSM851934:VSR851934 WCI851934:WCN851934 WME851934:WMJ851934 WWA851934:WWF851934 Q917470:V917470 JO917470:JT917470 TK917470:TP917470 ADG917470:ADL917470 ANC917470:ANH917470 AWY917470:AXD917470 BGU917470:BGZ917470 BQQ917470:BQV917470 CAM917470:CAR917470 CKI917470:CKN917470 CUE917470:CUJ917470 DEA917470:DEF917470 DNW917470:DOB917470 DXS917470:DXX917470 EHO917470:EHT917470 ERK917470:ERP917470 FBG917470:FBL917470 FLC917470:FLH917470 FUY917470:FVD917470 GEU917470:GEZ917470 GOQ917470:GOV917470 GYM917470:GYR917470 HII917470:HIN917470 HSE917470:HSJ917470 ICA917470:ICF917470 ILW917470:IMB917470 IVS917470:IVX917470 JFO917470:JFT917470 JPK917470:JPP917470 JZG917470:JZL917470 KJC917470:KJH917470 KSY917470:KTD917470 LCU917470:LCZ917470 LMQ917470:LMV917470 LWM917470:LWR917470 MGI917470:MGN917470 MQE917470:MQJ917470 NAA917470:NAF917470 NJW917470:NKB917470 NTS917470:NTX917470 ODO917470:ODT917470 ONK917470:ONP917470 OXG917470:OXL917470 PHC917470:PHH917470 PQY917470:PRD917470 QAU917470:QAZ917470 QKQ917470:QKV917470 QUM917470:QUR917470 REI917470:REN917470 ROE917470:ROJ917470 RYA917470:RYF917470 SHW917470:SIB917470 SRS917470:SRX917470 TBO917470:TBT917470 TLK917470:TLP917470 TVG917470:TVL917470 UFC917470:UFH917470 UOY917470:UPD917470 UYU917470:UYZ917470 VIQ917470:VIV917470 VSM917470:VSR917470 WCI917470:WCN917470 WME917470:WMJ917470 WWA917470:WWF917470 Q983006:V983006 JO983006:JT983006 TK983006:TP983006 ADG983006:ADL983006 ANC983006:ANH983006 AWY983006:AXD983006 BGU983006:BGZ983006 BQQ983006:BQV983006 CAM983006:CAR983006 CKI983006:CKN983006 CUE983006:CUJ983006 DEA983006:DEF983006 DNW983006:DOB983006 DXS983006:DXX983006 EHO983006:EHT983006 ERK983006:ERP983006 FBG983006:FBL983006 FLC983006:FLH983006 FUY983006:FVD983006 GEU983006:GEZ983006 GOQ983006:GOV983006 GYM983006:GYR983006 HII983006:HIN983006 HSE983006:HSJ983006 ICA983006:ICF983006 ILW983006:IMB983006 IVS983006:IVX983006 JFO983006:JFT983006 JPK983006:JPP983006 JZG983006:JZL983006 KJC983006:KJH983006 KSY983006:KTD983006 LCU983006:LCZ983006 LMQ983006:LMV983006 LWM983006:LWR983006 MGI983006:MGN983006 MQE983006:MQJ983006 NAA983006:NAF983006 NJW983006:NKB983006 NTS983006:NTX983006 ODO983006:ODT983006 ONK983006:ONP983006 OXG983006:OXL983006 PHC983006:PHH983006 PQY983006:PRD983006 QAU983006:QAZ983006 QKQ983006:QKV983006 QUM983006:QUR983006 REI983006:REN983006 ROE983006:ROJ983006 RYA983006:RYF983006 SHW983006:SIB983006 SRS983006:SRX983006 TBO983006:TBT983006 TLK983006:TLP983006 TVG983006:TVL983006 UFC983006:UFH983006 UOY983006:UPD983006 UYU983006:UYZ983006 VIQ983006:VIV983006 VSM983006:VSR983006 WCI983006:WCN983006 WME983006:WMJ983006 WWA983006:WWF983006" xr:uid="{00000000-0002-0000-0000-000000000000}">
      <formula1>"適用,適用無"</formula1>
    </dataValidation>
    <dataValidation type="list" allowBlank="1" showInputMessage="1" showErrorMessage="1" sqref="C65574:D65577 JA65574:JB65577 SW65574:SX65577 ACS65574:ACT65577 AMO65574:AMP65577 AWK65574:AWL65577 BGG65574:BGH65577 BQC65574:BQD65577 BZY65574:BZZ65577 CJU65574:CJV65577 CTQ65574:CTR65577 DDM65574:DDN65577 DNI65574:DNJ65577 DXE65574:DXF65577 EHA65574:EHB65577 EQW65574:EQX65577 FAS65574:FAT65577 FKO65574:FKP65577 FUK65574:FUL65577 GEG65574:GEH65577 GOC65574:GOD65577 GXY65574:GXZ65577 HHU65574:HHV65577 HRQ65574:HRR65577 IBM65574:IBN65577 ILI65574:ILJ65577 IVE65574:IVF65577 JFA65574:JFB65577 JOW65574:JOX65577 JYS65574:JYT65577 KIO65574:KIP65577 KSK65574:KSL65577 LCG65574:LCH65577 LMC65574:LMD65577 LVY65574:LVZ65577 MFU65574:MFV65577 MPQ65574:MPR65577 MZM65574:MZN65577 NJI65574:NJJ65577 NTE65574:NTF65577 ODA65574:ODB65577 OMW65574:OMX65577 OWS65574:OWT65577 PGO65574:PGP65577 PQK65574:PQL65577 QAG65574:QAH65577 QKC65574:QKD65577 QTY65574:QTZ65577 RDU65574:RDV65577 RNQ65574:RNR65577 RXM65574:RXN65577 SHI65574:SHJ65577 SRE65574:SRF65577 TBA65574:TBB65577 TKW65574:TKX65577 TUS65574:TUT65577 UEO65574:UEP65577 UOK65574:UOL65577 UYG65574:UYH65577 VIC65574:VID65577 VRY65574:VRZ65577 WBU65574:WBV65577 WLQ65574:WLR65577 WVM65574:WVN65577 C131110:D131113 JA131110:JB131113 SW131110:SX131113 ACS131110:ACT131113 AMO131110:AMP131113 AWK131110:AWL131113 BGG131110:BGH131113 BQC131110:BQD131113 BZY131110:BZZ131113 CJU131110:CJV131113 CTQ131110:CTR131113 DDM131110:DDN131113 DNI131110:DNJ131113 DXE131110:DXF131113 EHA131110:EHB131113 EQW131110:EQX131113 FAS131110:FAT131113 FKO131110:FKP131113 FUK131110:FUL131113 GEG131110:GEH131113 GOC131110:GOD131113 GXY131110:GXZ131113 HHU131110:HHV131113 HRQ131110:HRR131113 IBM131110:IBN131113 ILI131110:ILJ131113 IVE131110:IVF131113 JFA131110:JFB131113 JOW131110:JOX131113 JYS131110:JYT131113 KIO131110:KIP131113 KSK131110:KSL131113 LCG131110:LCH131113 LMC131110:LMD131113 LVY131110:LVZ131113 MFU131110:MFV131113 MPQ131110:MPR131113 MZM131110:MZN131113 NJI131110:NJJ131113 NTE131110:NTF131113 ODA131110:ODB131113 OMW131110:OMX131113 OWS131110:OWT131113 PGO131110:PGP131113 PQK131110:PQL131113 QAG131110:QAH131113 QKC131110:QKD131113 QTY131110:QTZ131113 RDU131110:RDV131113 RNQ131110:RNR131113 RXM131110:RXN131113 SHI131110:SHJ131113 SRE131110:SRF131113 TBA131110:TBB131113 TKW131110:TKX131113 TUS131110:TUT131113 UEO131110:UEP131113 UOK131110:UOL131113 UYG131110:UYH131113 VIC131110:VID131113 VRY131110:VRZ131113 WBU131110:WBV131113 WLQ131110:WLR131113 WVM131110:WVN131113 C196646:D196649 JA196646:JB196649 SW196646:SX196649 ACS196646:ACT196649 AMO196646:AMP196649 AWK196646:AWL196649 BGG196646:BGH196649 BQC196646:BQD196649 BZY196646:BZZ196649 CJU196646:CJV196649 CTQ196646:CTR196649 DDM196646:DDN196649 DNI196646:DNJ196649 DXE196646:DXF196649 EHA196646:EHB196649 EQW196646:EQX196649 FAS196646:FAT196649 FKO196646:FKP196649 FUK196646:FUL196649 GEG196646:GEH196649 GOC196646:GOD196649 GXY196646:GXZ196649 HHU196646:HHV196649 HRQ196646:HRR196649 IBM196646:IBN196649 ILI196646:ILJ196649 IVE196646:IVF196649 JFA196646:JFB196649 JOW196646:JOX196649 JYS196646:JYT196649 KIO196646:KIP196649 KSK196646:KSL196649 LCG196646:LCH196649 LMC196646:LMD196649 LVY196646:LVZ196649 MFU196646:MFV196649 MPQ196646:MPR196649 MZM196646:MZN196649 NJI196646:NJJ196649 NTE196646:NTF196649 ODA196646:ODB196649 OMW196646:OMX196649 OWS196646:OWT196649 PGO196646:PGP196649 PQK196646:PQL196649 QAG196646:QAH196649 QKC196646:QKD196649 QTY196646:QTZ196649 RDU196646:RDV196649 RNQ196646:RNR196649 RXM196646:RXN196649 SHI196646:SHJ196649 SRE196646:SRF196649 TBA196646:TBB196649 TKW196646:TKX196649 TUS196646:TUT196649 UEO196646:UEP196649 UOK196646:UOL196649 UYG196646:UYH196649 VIC196646:VID196649 VRY196646:VRZ196649 WBU196646:WBV196649 WLQ196646:WLR196649 WVM196646:WVN196649 C262182:D262185 JA262182:JB262185 SW262182:SX262185 ACS262182:ACT262185 AMO262182:AMP262185 AWK262182:AWL262185 BGG262182:BGH262185 BQC262182:BQD262185 BZY262182:BZZ262185 CJU262182:CJV262185 CTQ262182:CTR262185 DDM262182:DDN262185 DNI262182:DNJ262185 DXE262182:DXF262185 EHA262182:EHB262185 EQW262182:EQX262185 FAS262182:FAT262185 FKO262182:FKP262185 FUK262182:FUL262185 GEG262182:GEH262185 GOC262182:GOD262185 GXY262182:GXZ262185 HHU262182:HHV262185 HRQ262182:HRR262185 IBM262182:IBN262185 ILI262182:ILJ262185 IVE262182:IVF262185 JFA262182:JFB262185 JOW262182:JOX262185 JYS262182:JYT262185 KIO262182:KIP262185 KSK262182:KSL262185 LCG262182:LCH262185 LMC262182:LMD262185 LVY262182:LVZ262185 MFU262182:MFV262185 MPQ262182:MPR262185 MZM262182:MZN262185 NJI262182:NJJ262185 NTE262182:NTF262185 ODA262182:ODB262185 OMW262182:OMX262185 OWS262182:OWT262185 PGO262182:PGP262185 PQK262182:PQL262185 QAG262182:QAH262185 QKC262182:QKD262185 QTY262182:QTZ262185 RDU262182:RDV262185 RNQ262182:RNR262185 RXM262182:RXN262185 SHI262182:SHJ262185 SRE262182:SRF262185 TBA262182:TBB262185 TKW262182:TKX262185 TUS262182:TUT262185 UEO262182:UEP262185 UOK262182:UOL262185 UYG262182:UYH262185 VIC262182:VID262185 VRY262182:VRZ262185 WBU262182:WBV262185 WLQ262182:WLR262185 WVM262182:WVN262185 C327718:D327721 JA327718:JB327721 SW327718:SX327721 ACS327718:ACT327721 AMO327718:AMP327721 AWK327718:AWL327721 BGG327718:BGH327721 BQC327718:BQD327721 BZY327718:BZZ327721 CJU327718:CJV327721 CTQ327718:CTR327721 DDM327718:DDN327721 DNI327718:DNJ327721 DXE327718:DXF327721 EHA327718:EHB327721 EQW327718:EQX327721 FAS327718:FAT327721 FKO327718:FKP327721 FUK327718:FUL327721 GEG327718:GEH327721 GOC327718:GOD327721 GXY327718:GXZ327721 HHU327718:HHV327721 HRQ327718:HRR327721 IBM327718:IBN327721 ILI327718:ILJ327721 IVE327718:IVF327721 JFA327718:JFB327721 JOW327718:JOX327721 JYS327718:JYT327721 KIO327718:KIP327721 KSK327718:KSL327721 LCG327718:LCH327721 LMC327718:LMD327721 LVY327718:LVZ327721 MFU327718:MFV327721 MPQ327718:MPR327721 MZM327718:MZN327721 NJI327718:NJJ327721 NTE327718:NTF327721 ODA327718:ODB327721 OMW327718:OMX327721 OWS327718:OWT327721 PGO327718:PGP327721 PQK327718:PQL327721 QAG327718:QAH327721 QKC327718:QKD327721 QTY327718:QTZ327721 RDU327718:RDV327721 RNQ327718:RNR327721 RXM327718:RXN327721 SHI327718:SHJ327721 SRE327718:SRF327721 TBA327718:TBB327721 TKW327718:TKX327721 TUS327718:TUT327721 UEO327718:UEP327721 UOK327718:UOL327721 UYG327718:UYH327721 VIC327718:VID327721 VRY327718:VRZ327721 WBU327718:WBV327721 WLQ327718:WLR327721 WVM327718:WVN327721 C393254:D393257 JA393254:JB393257 SW393254:SX393257 ACS393254:ACT393257 AMO393254:AMP393257 AWK393254:AWL393257 BGG393254:BGH393257 BQC393254:BQD393257 BZY393254:BZZ393257 CJU393254:CJV393257 CTQ393254:CTR393257 DDM393254:DDN393257 DNI393254:DNJ393257 DXE393254:DXF393257 EHA393254:EHB393257 EQW393254:EQX393257 FAS393254:FAT393257 FKO393254:FKP393257 FUK393254:FUL393257 GEG393254:GEH393257 GOC393254:GOD393257 GXY393254:GXZ393257 HHU393254:HHV393257 HRQ393254:HRR393257 IBM393254:IBN393257 ILI393254:ILJ393257 IVE393254:IVF393257 JFA393254:JFB393257 JOW393254:JOX393257 JYS393254:JYT393257 KIO393254:KIP393257 KSK393254:KSL393257 LCG393254:LCH393257 LMC393254:LMD393257 LVY393254:LVZ393257 MFU393254:MFV393257 MPQ393254:MPR393257 MZM393254:MZN393257 NJI393254:NJJ393257 NTE393254:NTF393257 ODA393254:ODB393257 OMW393254:OMX393257 OWS393254:OWT393257 PGO393254:PGP393257 PQK393254:PQL393257 QAG393254:QAH393257 QKC393254:QKD393257 QTY393254:QTZ393257 RDU393254:RDV393257 RNQ393254:RNR393257 RXM393254:RXN393257 SHI393254:SHJ393257 SRE393254:SRF393257 TBA393254:TBB393257 TKW393254:TKX393257 TUS393254:TUT393257 UEO393254:UEP393257 UOK393254:UOL393257 UYG393254:UYH393257 VIC393254:VID393257 VRY393254:VRZ393257 WBU393254:WBV393257 WLQ393254:WLR393257 WVM393254:WVN393257 C458790:D458793 JA458790:JB458793 SW458790:SX458793 ACS458790:ACT458793 AMO458790:AMP458793 AWK458790:AWL458793 BGG458790:BGH458793 BQC458790:BQD458793 BZY458790:BZZ458793 CJU458790:CJV458793 CTQ458790:CTR458793 DDM458790:DDN458793 DNI458790:DNJ458793 DXE458790:DXF458793 EHA458790:EHB458793 EQW458790:EQX458793 FAS458790:FAT458793 FKO458790:FKP458793 FUK458790:FUL458793 GEG458790:GEH458793 GOC458790:GOD458793 GXY458790:GXZ458793 HHU458790:HHV458793 HRQ458790:HRR458793 IBM458790:IBN458793 ILI458790:ILJ458793 IVE458790:IVF458793 JFA458790:JFB458793 JOW458790:JOX458793 JYS458790:JYT458793 KIO458790:KIP458793 KSK458790:KSL458793 LCG458790:LCH458793 LMC458790:LMD458793 LVY458790:LVZ458793 MFU458790:MFV458793 MPQ458790:MPR458793 MZM458790:MZN458793 NJI458790:NJJ458793 NTE458790:NTF458793 ODA458790:ODB458793 OMW458790:OMX458793 OWS458790:OWT458793 PGO458790:PGP458793 PQK458790:PQL458793 QAG458790:QAH458793 QKC458790:QKD458793 QTY458790:QTZ458793 RDU458790:RDV458793 RNQ458790:RNR458793 RXM458790:RXN458793 SHI458790:SHJ458793 SRE458790:SRF458793 TBA458790:TBB458793 TKW458790:TKX458793 TUS458790:TUT458793 UEO458790:UEP458793 UOK458790:UOL458793 UYG458790:UYH458793 VIC458790:VID458793 VRY458790:VRZ458793 WBU458790:WBV458793 WLQ458790:WLR458793 WVM458790:WVN458793 C524326:D524329 JA524326:JB524329 SW524326:SX524329 ACS524326:ACT524329 AMO524326:AMP524329 AWK524326:AWL524329 BGG524326:BGH524329 BQC524326:BQD524329 BZY524326:BZZ524329 CJU524326:CJV524329 CTQ524326:CTR524329 DDM524326:DDN524329 DNI524326:DNJ524329 DXE524326:DXF524329 EHA524326:EHB524329 EQW524326:EQX524329 FAS524326:FAT524329 FKO524326:FKP524329 FUK524326:FUL524329 GEG524326:GEH524329 GOC524326:GOD524329 GXY524326:GXZ524329 HHU524326:HHV524329 HRQ524326:HRR524329 IBM524326:IBN524329 ILI524326:ILJ524329 IVE524326:IVF524329 JFA524326:JFB524329 JOW524326:JOX524329 JYS524326:JYT524329 KIO524326:KIP524329 KSK524326:KSL524329 LCG524326:LCH524329 LMC524326:LMD524329 LVY524326:LVZ524329 MFU524326:MFV524329 MPQ524326:MPR524329 MZM524326:MZN524329 NJI524326:NJJ524329 NTE524326:NTF524329 ODA524326:ODB524329 OMW524326:OMX524329 OWS524326:OWT524329 PGO524326:PGP524329 PQK524326:PQL524329 QAG524326:QAH524329 QKC524326:QKD524329 QTY524326:QTZ524329 RDU524326:RDV524329 RNQ524326:RNR524329 RXM524326:RXN524329 SHI524326:SHJ524329 SRE524326:SRF524329 TBA524326:TBB524329 TKW524326:TKX524329 TUS524326:TUT524329 UEO524326:UEP524329 UOK524326:UOL524329 UYG524326:UYH524329 VIC524326:VID524329 VRY524326:VRZ524329 WBU524326:WBV524329 WLQ524326:WLR524329 WVM524326:WVN524329 C589862:D589865 JA589862:JB589865 SW589862:SX589865 ACS589862:ACT589865 AMO589862:AMP589865 AWK589862:AWL589865 BGG589862:BGH589865 BQC589862:BQD589865 BZY589862:BZZ589865 CJU589862:CJV589865 CTQ589862:CTR589865 DDM589862:DDN589865 DNI589862:DNJ589865 DXE589862:DXF589865 EHA589862:EHB589865 EQW589862:EQX589865 FAS589862:FAT589865 FKO589862:FKP589865 FUK589862:FUL589865 GEG589862:GEH589865 GOC589862:GOD589865 GXY589862:GXZ589865 HHU589862:HHV589865 HRQ589862:HRR589865 IBM589862:IBN589865 ILI589862:ILJ589865 IVE589862:IVF589865 JFA589862:JFB589865 JOW589862:JOX589865 JYS589862:JYT589865 KIO589862:KIP589865 KSK589862:KSL589865 LCG589862:LCH589865 LMC589862:LMD589865 LVY589862:LVZ589865 MFU589862:MFV589865 MPQ589862:MPR589865 MZM589862:MZN589865 NJI589862:NJJ589865 NTE589862:NTF589865 ODA589862:ODB589865 OMW589862:OMX589865 OWS589862:OWT589865 PGO589862:PGP589865 PQK589862:PQL589865 QAG589862:QAH589865 QKC589862:QKD589865 QTY589862:QTZ589865 RDU589862:RDV589865 RNQ589862:RNR589865 RXM589862:RXN589865 SHI589862:SHJ589865 SRE589862:SRF589865 TBA589862:TBB589865 TKW589862:TKX589865 TUS589862:TUT589865 UEO589862:UEP589865 UOK589862:UOL589865 UYG589862:UYH589865 VIC589862:VID589865 VRY589862:VRZ589865 WBU589862:WBV589865 WLQ589862:WLR589865 WVM589862:WVN589865 C655398:D655401 JA655398:JB655401 SW655398:SX655401 ACS655398:ACT655401 AMO655398:AMP655401 AWK655398:AWL655401 BGG655398:BGH655401 BQC655398:BQD655401 BZY655398:BZZ655401 CJU655398:CJV655401 CTQ655398:CTR655401 DDM655398:DDN655401 DNI655398:DNJ655401 DXE655398:DXF655401 EHA655398:EHB655401 EQW655398:EQX655401 FAS655398:FAT655401 FKO655398:FKP655401 FUK655398:FUL655401 GEG655398:GEH655401 GOC655398:GOD655401 GXY655398:GXZ655401 HHU655398:HHV655401 HRQ655398:HRR655401 IBM655398:IBN655401 ILI655398:ILJ655401 IVE655398:IVF655401 JFA655398:JFB655401 JOW655398:JOX655401 JYS655398:JYT655401 KIO655398:KIP655401 KSK655398:KSL655401 LCG655398:LCH655401 LMC655398:LMD655401 LVY655398:LVZ655401 MFU655398:MFV655401 MPQ655398:MPR655401 MZM655398:MZN655401 NJI655398:NJJ655401 NTE655398:NTF655401 ODA655398:ODB655401 OMW655398:OMX655401 OWS655398:OWT655401 PGO655398:PGP655401 PQK655398:PQL655401 QAG655398:QAH655401 QKC655398:QKD655401 QTY655398:QTZ655401 RDU655398:RDV655401 RNQ655398:RNR655401 RXM655398:RXN655401 SHI655398:SHJ655401 SRE655398:SRF655401 TBA655398:TBB655401 TKW655398:TKX655401 TUS655398:TUT655401 UEO655398:UEP655401 UOK655398:UOL655401 UYG655398:UYH655401 VIC655398:VID655401 VRY655398:VRZ655401 WBU655398:WBV655401 WLQ655398:WLR655401 WVM655398:WVN655401 C720934:D720937 JA720934:JB720937 SW720934:SX720937 ACS720934:ACT720937 AMO720934:AMP720937 AWK720934:AWL720937 BGG720934:BGH720937 BQC720934:BQD720937 BZY720934:BZZ720937 CJU720934:CJV720937 CTQ720934:CTR720937 DDM720934:DDN720937 DNI720934:DNJ720937 DXE720934:DXF720937 EHA720934:EHB720937 EQW720934:EQX720937 FAS720934:FAT720937 FKO720934:FKP720937 FUK720934:FUL720937 GEG720934:GEH720937 GOC720934:GOD720937 GXY720934:GXZ720937 HHU720934:HHV720937 HRQ720934:HRR720937 IBM720934:IBN720937 ILI720934:ILJ720937 IVE720934:IVF720937 JFA720934:JFB720937 JOW720934:JOX720937 JYS720934:JYT720937 KIO720934:KIP720937 KSK720934:KSL720937 LCG720934:LCH720937 LMC720934:LMD720937 LVY720934:LVZ720937 MFU720934:MFV720937 MPQ720934:MPR720937 MZM720934:MZN720937 NJI720934:NJJ720937 NTE720934:NTF720937 ODA720934:ODB720937 OMW720934:OMX720937 OWS720934:OWT720937 PGO720934:PGP720937 PQK720934:PQL720937 QAG720934:QAH720937 QKC720934:QKD720937 QTY720934:QTZ720937 RDU720934:RDV720937 RNQ720934:RNR720937 RXM720934:RXN720937 SHI720934:SHJ720937 SRE720934:SRF720937 TBA720934:TBB720937 TKW720934:TKX720937 TUS720934:TUT720937 UEO720934:UEP720937 UOK720934:UOL720937 UYG720934:UYH720937 VIC720934:VID720937 VRY720934:VRZ720937 WBU720934:WBV720937 WLQ720934:WLR720937 WVM720934:WVN720937 C786470:D786473 JA786470:JB786473 SW786470:SX786473 ACS786470:ACT786473 AMO786470:AMP786473 AWK786470:AWL786473 BGG786470:BGH786473 BQC786470:BQD786473 BZY786470:BZZ786473 CJU786470:CJV786473 CTQ786470:CTR786473 DDM786470:DDN786473 DNI786470:DNJ786473 DXE786470:DXF786473 EHA786470:EHB786473 EQW786470:EQX786473 FAS786470:FAT786473 FKO786470:FKP786473 FUK786470:FUL786473 GEG786470:GEH786473 GOC786470:GOD786473 GXY786470:GXZ786473 HHU786470:HHV786473 HRQ786470:HRR786473 IBM786470:IBN786473 ILI786470:ILJ786473 IVE786470:IVF786473 JFA786470:JFB786473 JOW786470:JOX786473 JYS786470:JYT786473 KIO786470:KIP786473 KSK786470:KSL786473 LCG786470:LCH786473 LMC786470:LMD786473 LVY786470:LVZ786473 MFU786470:MFV786473 MPQ786470:MPR786473 MZM786470:MZN786473 NJI786470:NJJ786473 NTE786470:NTF786473 ODA786470:ODB786473 OMW786470:OMX786473 OWS786470:OWT786473 PGO786470:PGP786473 PQK786470:PQL786473 QAG786470:QAH786473 QKC786470:QKD786473 QTY786470:QTZ786473 RDU786470:RDV786473 RNQ786470:RNR786473 RXM786470:RXN786473 SHI786470:SHJ786473 SRE786470:SRF786473 TBA786470:TBB786473 TKW786470:TKX786473 TUS786470:TUT786473 UEO786470:UEP786473 UOK786470:UOL786473 UYG786470:UYH786473 VIC786470:VID786473 VRY786470:VRZ786473 WBU786470:WBV786473 WLQ786470:WLR786473 WVM786470:WVN786473 C852006:D852009 JA852006:JB852009 SW852006:SX852009 ACS852006:ACT852009 AMO852006:AMP852009 AWK852006:AWL852009 BGG852006:BGH852009 BQC852006:BQD852009 BZY852006:BZZ852009 CJU852006:CJV852009 CTQ852006:CTR852009 DDM852006:DDN852009 DNI852006:DNJ852009 DXE852006:DXF852009 EHA852006:EHB852009 EQW852006:EQX852009 FAS852006:FAT852009 FKO852006:FKP852009 FUK852006:FUL852009 GEG852006:GEH852009 GOC852006:GOD852009 GXY852006:GXZ852009 HHU852006:HHV852009 HRQ852006:HRR852009 IBM852006:IBN852009 ILI852006:ILJ852009 IVE852006:IVF852009 JFA852006:JFB852009 JOW852006:JOX852009 JYS852006:JYT852009 KIO852006:KIP852009 KSK852006:KSL852009 LCG852006:LCH852009 LMC852006:LMD852009 LVY852006:LVZ852009 MFU852006:MFV852009 MPQ852006:MPR852009 MZM852006:MZN852009 NJI852006:NJJ852009 NTE852006:NTF852009 ODA852006:ODB852009 OMW852006:OMX852009 OWS852006:OWT852009 PGO852006:PGP852009 PQK852006:PQL852009 QAG852006:QAH852009 QKC852006:QKD852009 QTY852006:QTZ852009 RDU852006:RDV852009 RNQ852006:RNR852009 RXM852006:RXN852009 SHI852006:SHJ852009 SRE852006:SRF852009 TBA852006:TBB852009 TKW852006:TKX852009 TUS852006:TUT852009 UEO852006:UEP852009 UOK852006:UOL852009 UYG852006:UYH852009 VIC852006:VID852009 VRY852006:VRZ852009 WBU852006:WBV852009 WLQ852006:WLR852009 WVM852006:WVN852009 C917542:D917545 JA917542:JB917545 SW917542:SX917545 ACS917542:ACT917545 AMO917542:AMP917545 AWK917542:AWL917545 BGG917542:BGH917545 BQC917542:BQD917545 BZY917542:BZZ917545 CJU917542:CJV917545 CTQ917542:CTR917545 DDM917542:DDN917545 DNI917542:DNJ917545 DXE917542:DXF917545 EHA917542:EHB917545 EQW917542:EQX917545 FAS917542:FAT917545 FKO917542:FKP917545 FUK917542:FUL917545 GEG917542:GEH917545 GOC917542:GOD917545 GXY917542:GXZ917545 HHU917542:HHV917545 HRQ917542:HRR917545 IBM917542:IBN917545 ILI917542:ILJ917545 IVE917542:IVF917545 JFA917542:JFB917545 JOW917542:JOX917545 JYS917542:JYT917545 KIO917542:KIP917545 KSK917542:KSL917545 LCG917542:LCH917545 LMC917542:LMD917545 LVY917542:LVZ917545 MFU917542:MFV917545 MPQ917542:MPR917545 MZM917542:MZN917545 NJI917542:NJJ917545 NTE917542:NTF917545 ODA917542:ODB917545 OMW917542:OMX917545 OWS917542:OWT917545 PGO917542:PGP917545 PQK917542:PQL917545 QAG917542:QAH917545 QKC917542:QKD917545 QTY917542:QTZ917545 RDU917542:RDV917545 RNQ917542:RNR917545 RXM917542:RXN917545 SHI917542:SHJ917545 SRE917542:SRF917545 TBA917542:TBB917545 TKW917542:TKX917545 TUS917542:TUT917545 UEO917542:UEP917545 UOK917542:UOL917545 UYG917542:UYH917545 VIC917542:VID917545 VRY917542:VRZ917545 WBU917542:WBV917545 WLQ917542:WLR917545 WVM917542:WVN917545 C983078:D983081 JA983078:JB983081 SW983078:SX983081 ACS983078:ACT983081 AMO983078:AMP983081 AWK983078:AWL983081 BGG983078:BGH983081 BQC983078:BQD983081 BZY983078:BZZ983081 CJU983078:CJV983081 CTQ983078:CTR983081 DDM983078:DDN983081 DNI983078:DNJ983081 DXE983078:DXF983081 EHA983078:EHB983081 EQW983078:EQX983081 FAS983078:FAT983081 FKO983078:FKP983081 FUK983078:FUL983081 GEG983078:GEH983081 GOC983078:GOD983081 GXY983078:GXZ983081 HHU983078:HHV983081 HRQ983078:HRR983081 IBM983078:IBN983081 ILI983078:ILJ983081 IVE983078:IVF983081 JFA983078:JFB983081 JOW983078:JOX983081 JYS983078:JYT983081 KIO983078:KIP983081 KSK983078:KSL983081 LCG983078:LCH983081 LMC983078:LMD983081 LVY983078:LVZ983081 MFU983078:MFV983081 MPQ983078:MPR983081 MZM983078:MZN983081 NJI983078:NJJ983081 NTE983078:NTF983081 ODA983078:ODB983081 OMW983078:OMX983081 OWS983078:OWT983081 PGO983078:PGP983081 PQK983078:PQL983081 QAG983078:QAH983081 QKC983078:QKD983081 QTY983078:QTZ983081 RDU983078:RDV983081 RNQ983078:RNR983081 RXM983078:RXN983081 SHI983078:SHJ983081 SRE983078:SRF983081 TBA983078:TBB983081 TKW983078:TKX983081 TUS983078:TUT983081 UEO983078:UEP983081 UOK983078:UOL983081 UYG983078:UYH983081 VIC983078:VID983081 VRY983078:VRZ983081 WBU983078:WBV983081 WLQ983078:WLR983081 WVM983078:WVN983081" xr:uid="{00000000-0002-0000-0000-000001000000}">
      <formula1>"減額「有」,減額「無」"</formula1>
    </dataValidation>
    <dataValidation type="list" allowBlank="1" showInputMessage="1" showErrorMessage="1" sqref="J40:L40 JH40:JJ40 TD40:TF40 ACZ40:ADB40 AMV40:AMX40 AWR40:AWT40 BGN40:BGP40 BQJ40:BQL40 CAF40:CAH40 CKB40:CKD40 CTX40:CTZ40 DDT40:DDV40 DNP40:DNR40 DXL40:DXN40 EHH40:EHJ40 ERD40:ERF40 FAZ40:FBB40 FKV40:FKX40 FUR40:FUT40 GEN40:GEP40 GOJ40:GOL40 GYF40:GYH40 HIB40:HID40 HRX40:HRZ40 IBT40:IBV40 ILP40:ILR40 IVL40:IVN40 JFH40:JFJ40 JPD40:JPF40 JYZ40:JZB40 KIV40:KIX40 KSR40:KST40 LCN40:LCP40 LMJ40:LML40 LWF40:LWH40 MGB40:MGD40 MPX40:MPZ40 MZT40:MZV40 NJP40:NJR40 NTL40:NTN40 ODH40:ODJ40 OND40:ONF40 OWZ40:OXB40 PGV40:PGX40 PQR40:PQT40 QAN40:QAP40 QKJ40:QKL40 QUF40:QUH40 REB40:RED40 RNX40:RNZ40 RXT40:RXV40 SHP40:SHR40 SRL40:SRN40 TBH40:TBJ40 TLD40:TLF40 TUZ40:TVB40 UEV40:UEX40 UOR40:UOT40 UYN40:UYP40 VIJ40:VIL40 VSF40:VSH40 WCB40:WCD40 WLX40:WLZ40 WVT40:WVV40 J65517:L65517 JH65517:JJ65517 TD65517:TF65517 ACZ65517:ADB65517 AMV65517:AMX65517 AWR65517:AWT65517 BGN65517:BGP65517 BQJ65517:BQL65517 CAF65517:CAH65517 CKB65517:CKD65517 CTX65517:CTZ65517 DDT65517:DDV65517 DNP65517:DNR65517 DXL65517:DXN65517 EHH65517:EHJ65517 ERD65517:ERF65517 FAZ65517:FBB65517 FKV65517:FKX65517 FUR65517:FUT65517 GEN65517:GEP65517 GOJ65517:GOL65517 GYF65517:GYH65517 HIB65517:HID65517 HRX65517:HRZ65517 IBT65517:IBV65517 ILP65517:ILR65517 IVL65517:IVN65517 JFH65517:JFJ65517 JPD65517:JPF65517 JYZ65517:JZB65517 KIV65517:KIX65517 KSR65517:KST65517 LCN65517:LCP65517 LMJ65517:LML65517 LWF65517:LWH65517 MGB65517:MGD65517 MPX65517:MPZ65517 MZT65517:MZV65517 NJP65517:NJR65517 NTL65517:NTN65517 ODH65517:ODJ65517 OND65517:ONF65517 OWZ65517:OXB65517 PGV65517:PGX65517 PQR65517:PQT65517 QAN65517:QAP65517 QKJ65517:QKL65517 QUF65517:QUH65517 REB65517:RED65517 RNX65517:RNZ65517 RXT65517:RXV65517 SHP65517:SHR65517 SRL65517:SRN65517 TBH65517:TBJ65517 TLD65517:TLF65517 TUZ65517:TVB65517 UEV65517:UEX65517 UOR65517:UOT65517 UYN65517:UYP65517 VIJ65517:VIL65517 VSF65517:VSH65517 WCB65517:WCD65517 WLX65517:WLZ65517 WVT65517:WVV65517 J131053:L131053 JH131053:JJ131053 TD131053:TF131053 ACZ131053:ADB131053 AMV131053:AMX131053 AWR131053:AWT131053 BGN131053:BGP131053 BQJ131053:BQL131053 CAF131053:CAH131053 CKB131053:CKD131053 CTX131053:CTZ131053 DDT131053:DDV131053 DNP131053:DNR131053 DXL131053:DXN131053 EHH131053:EHJ131053 ERD131053:ERF131053 FAZ131053:FBB131053 FKV131053:FKX131053 FUR131053:FUT131053 GEN131053:GEP131053 GOJ131053:GOL131053 GYF131053:GYH131053 HIB131053:HID131053 HRX131053:HRZ131053 IBT131053:IBV131053 ILP131053:ILR131053 IVL131053:IVN131053 JFH131053:JFJ131053 JPD131053:JPF131053 JYZ131053:JZB131053 KIV131053:KIX131053 KSR131053:KST131053 LCN131053:LCP131053 LMJ131053:LML131053 LWF131053:LWH131053 MGB131053:MGD131053 MPX131053:MPZ131053 MZT131053:MZV131053 NJP131053:NJR131053 NTL131053:NTN131053 ODH131053:ODJ131053 OND131053:ONF131053 OWZ131053:OXB131053 PGV131053:PGX131053 PQR131053:PQT131053 QAN131053:QAP131053 QKJ131053:QKL131053 QUF131053:QUH131053 REB131053:RED131053 RNX131053:RNZ131053 RXT131053:RXV131053 SHP131053:SHR131053 SRL131053:SRN131053 TBH131053:TBJ131053 TLD131053:TLF131053 TUZ131053:TVB131053 UEV131053:UEX131053 UOR131053:UOT131053 UYN131053:UYP131053 VIJ131053:VIL131053 VSF131053:VSH131053 WCB131053:WCD131053 WLX131053:WLZ131053 WVT131053:WVV131053 J196589:L196589 JH196589:JJ196589 TD196589:TF196589 ACZ196589:ADB196589 AMV196589:AMX196589 AWR196589:AWT196589 BGN196589:BGP196589 BQJ196589:BQL196589 CAF196589:CAH196589 CKB196589:CKD196589 CTX196589:CTZ196589 DDT196589:DDV196589 DNP196589:DNR196589 DXL196589:DXN196589 EHH196589:EHJ196589 ERD196589:ERF196589 FAZ196589:FBB196589 FKV196589:FKX196589 FUR196589:FUT196589 GEN196589:GEP196589 GOJ196589:GOL196589 GYF196589:GYH196589 HIB196589:HID196589 HRX196589:HRZ196589 IBT196589:IBV196589 ILP196589:ILR196589 IVL196589:IVN196589 JFH196589:JFJ196589 JPD196589:JPF196589 JYZ196589:JZB196589 KIV196589:KIX196589 KSR196589:KST196589 LCN196589:LCP196589 LMJ196589:LML196589 LWF196589:LWH196589 MGB196589:MGD196589 MPX196589:MPZ196589 MZT196589:MZV196589 NJP196589:NJR196589 NTL196589:NTN196589 ODH196589:ODJ196589 OND196589:ONF196589 OWZ196589:OXB196589 PGV196589:PGX196589 PQR196589:PQT196589 QAN196589:QAP196589 QKJ196589:QKL196589 QUF196589:QUH196589 REB196589:RED196589 RNX196589:RNZ196589 RXT196589:RXV196589 SHP196589:SHR196589 SRL196589:SRN196589 TBH196589:TBJ196589 TLD196589:TLF196589 TUZ196589:TVB196589 UEV196589:UEX196589 UOR196589:UOT196589 UYN196589:UYP196589 VIJ196589:VIL196589 VSF196589:VSH196589 WCB196589:WCD196589 WLX196589:WLZ196589 WVT196589:WVV196589 J262125:L262125 JH262125:JJ262125 TD262125:TF262125 ACZ262125:ADB262125 AMV262125:AMX262125 AWR262125:AWT262125 BGN262125:BGP262125 BQJ262125:BQL262125 CAF262125:CAH262125 CKB262125:CKD262125 CTX262125:CTZ262125 DDT262125:DDV262125 DNP262125:DNR262125 DXL262125:DXN262125 EHH262125:EHJ262125 ERD262125:ERF262125 FAZ262125:FBB262125 FKV262125:FKX262125 FUR262125:FUT262125 GEN262125:GEP262125 GOJ262125:GOL262125 GYF262125:GYH262125 HIB262125:HID262125 HRX262125:HRZ262125 IBT262125:IBV262125 ILP262125:ILR262125 IVL262125:IVN262125 JFH262125:JFJ262125 JPD262125:JPF262125 JYZ262125:JZB262125 KIV262125:KIX262125 KSR262125:KST262125 LCN262125:LCP262125 LMJ262125:LML262125 LWF262125:LWH262125 MGB262125:MGD262125 MPX262125:MPZ262125 MZT262125:MZV262125 NJP262125:NJR262125 NTL262125:NTN262125 ODH262125:ODJ262125 OND262125:ONF262125 OWZ262125:OXB262125 PGV262125:PGX262125 PQR262125:PQT262125 QAN262125:QAP262125 QKJ262125:QKL262125 QUF262125:QUH262125 REB262125:RED262125 RNX262125:RNZ262125 RXT262125:RXV262125 SHP262125:SHR262125 SRL262125:SRN262125 TBH262125:TBJ262125 TLD262125:TLF262125 TUZ262125:TVB262125 UEV262125:UEX262125 UOR262125:UOT262125 UYN262125:UYP262125 VIJ262125:VIL262125 VSF262125:VSH262125 WCB262125:WCD262125 WLX262125:WLZ262125 WVT262125:WVV262125 J327661:L327661 JH327661:JJ327661 TD327661:TF327661 ACZ327661:ADB327661 AMV327661:AMX327661 AWR327661:AWT327661 BGN327661:BGP327661 BQJ327661:BQL327661 CAF327661:CAH327661 CKB327661:CKD327661 CTX327661:CTZ327661 DDT327661:DDV327661 DNP327661:DNR327661 DXL327661:DXN327661 EHH327661:EHJ327661 ERD327661:ERF327661 FAZ327661:FBB327661 FKV327661:FKX327661 FUR327661:FUT327661 GEN327661:GEP327661 GOJ327661:GOL327661 GYF327661:GYH327661 HIB327661:HID327661 HRX327661:HRZ327661 IBT327661:IBV327661 ILP327661:ILR327661 IVL327661:IVN327661 JFH327661:JFJ327661 JPD327661:JPF327661 JYZ327661:JZB327661 KIV327661:KIX327661 KSR327661:KST327661 LCN327661:LCP327661 LMJ327661:LML327661 LWF327661:LWH327661 MGB327661:MGD327661 MPX327661:MPZ327661 MZT327661:MZV327661 NJP327661:NJR327661 NTL327661:NTN327661 ODH327661:ODJ327661 OND327661:ONF327661 OWZ327661:OXB327661 PGV327661:PGX327661 PQR327661:PQT327661 QAN327661:QAP327661 QKJ327661:QKL327661 QUF327661:QUH327661 REB327661:RED327661 RNX327661:RNZ327661 RXT327661:RXV327661 SHP327661:SHR327661 SRL327661:SRN327661 TBH327661:TBJ327661 TLD327661:TLF327661 TUZ327661:TVB327661 UEV327661:UEX327661 UOR327661:UOT327661 UYN327661:UYP327661 VIJ327661:VIL327661 VSF327661:VSH327661 WCB327661:WCD327661 WLX327661:WLZ327661 WVT327661:WVV327661 J393197:L393197 JH393197:JJ393197 TD393197:TF393197 ACZ393197:ADB393197 AMV393197:AMX393197 AWR393197:AWT393197 BGN393197:BGP393197 BQJ393197:BQL393197 CAF393197:CAH393197 CKB393197:CKD393197 CTX393197:CTZ393197 DDT393197:DDV393197 DNP393197:DNR393197 DXL393197:DXN393197 EHH393197:EHJ393197 ERD393197:ERF393197 FAZ393197:FBB393197 FKV393197:FKX393197 FUR393197:FUT393197 GEN393197:GEP393197 GOJ393197:GOL393197 GYF393197:GYH393197 HIB393197:HID393197 HRX393197:HRZ393197 IBT393197:IBV393197 ILP393197:ILR393197 IVL393197:IVN393197 JFH393197:JFJ393197 JPD393197:JPF393197 JYZ393197:JZB393197 KIV393197:KIX393197 KSR393197:KST393197 LCN393197:LCP393197 LMJ393197:LML393197 LWF393197:LWH393197 MGB393197:MGD393197 MPX393197:MPZ393197 MZT393197:MZV393197 NJP393197:NJR393197 NTL393197:NTN393197 ODH393197:ODJ393197 OND393197:ONF393197 OWZ393197:OXB393197 PGV393197:PGX393197 PQR393197:PQT393197 QAN393197:QAP393197 QKJ393197:QKL393197 QUF393197:QUH393197 REB393197:RED393197 RNX393197:RNZ393197 RXT393197:RXV393197 SHP393197:SHR393197 SRL393197:SRN393197 TBH393197:TBJ393197 TLD393197:TLF393197 TUZ393197:TVB393197 UEV393197:UEX393197 UOR393197:UOT393197 UYN393197:UYP393197 VIJ393197:VIL393197 VSF393197:VSH393197 WCB393197:WCD393197 WLX393197:WLZ393197 WVT393197:WVV393197 J458733:L458733 JH458733:JJ458733 TD458733:TF458733 ACZ458733:ADB458733 AMV458733:AMX458733 AWR458733:AWT458733 BGN458733:BGP458733 BQJ458733:BQL458733 CAF458733:CAH458733 CKB458733:CKD458733 CTX458733:CTZ458733 DDT458733:DDV458733 DNP458733:DNR458733 DXL458733:DXN458733 EHH458733:EHJ458733 ERD458733:ERF458733 FAZ458733:FBB458733 FKV458733:FKX458733 FUR458733:FUT458733 GEN458733:GEP458733 GOJ458733:GOL458733 GYF458733:GYH458733 HIB458733:HID458733 HRX458733:HRZ458733 IBT458733:IBV458733 ILP458733:ILR458733 IVL458733:IVN458733 JFH458733:JFJ458733 JPD458733:JPF458733 JYZ458733:JZB458733 KIV458733:KIX458733 KSR458733:KST458733 LCN458733:LCP458733 LMJ458733:LML458733 LWF458733:LWH458733 MGB458733:MGD458733 MPX458733:MPZ458733 MZT458733:MZV458733 NJP458733:NJR458733 NTL458733:NTN458733 ODH458733:ODJ458733 OND458733:ONF458733 OWZ458733:OXB458733 PGV458733:PGX458733 PQR458733:PQT458733 QAN458733:QAP458733 QKJ458733:QKL458733 QUF458733:QUH458733 REB458733:RED458733 RNX458733:RNZ458733 RXT458733:RXV458733 SHP458733:SHR458733 SRL458733:SRN458733 TBH458733:TBJ458733 TLD458733:TLF458733 TUZ458733:TVB458733 UEV458733:UEX458733 UOR458733:UOT458733 UYN458733:UYP458733 VIJ458733:VIL458733 VSF458733:VSH458733 WCB458733:WCD458733 WLX458733:WLZ458733 WVT458733:WVV458733 J524269:L524269 JH524269:JJ524269 TD524269:TF524269 ACZ524269:ADB524269 AMV524269:AMX524269 AWR524269:AWT524269 BGN524269:BGP524269 BQJ524269:BQL524269 CAF524269:CAH524269 CKB524269:CKD524269 CTX524269:CTZ524269 DDT524269:DDV524269 DNP524269:DNR524269 DXL524269:DXN524269 EHH524269:EHJ524269 ERD524269:ERF524269 FAZ524269:FBB524269 FKV524269:FKX524269 FUR524269:FUT524269 GEN524269:GEP524269 GOJ524269:GOL524269 GYF524269:GYH524269 HIB524269:HID524269 HRX524269:HRZ524269 IBT524269:IBV524269 ILP524269:ILR524269 IVL524269:IVN524269 JFH524269:JFJ524269 JPD524269:JPF524269 JYZ524269:JZB524269 KIV524269:KIX524269 KSR524269:KST524269 LCN524269:LCP524269 LMJ524269:LML524269 LWF524269:LWH524269 MGB524269:MGD524269 MPX524269:MPZ524269 MZT524269:MZV524269 NJP524269:NJR524269 NTL524269:NTN524269 ODH524269:ODJ524269 OND524269:ONF524269 OWZ524269:OXB524269 PGV524269:PGX524269 PQR524269:PQT524269 QAN524269:QAP524269 QKJ524269:QKL524269 QUF524269:QUH524269 REB524269:RED524269 RNX524269:RNZ524269 RXT524269:RXV524269 SHP524269:SHR524269 SRL524269:SRN524269 TBH524269:TBJ524269 TLD524269:TLF524269 TUZ524269:TVB524269 UEV524269:UEX524269 UOR524269:UOT524269 UYN524269:UYP524269 VIJ524269:VIL524269 VSF524269:VSH524269 WCB524269:WCD524269 WLX524269:WLZ524269 WVT524269:WVV524269 J589805:L589805 JH589805:JJ589805 TD589805:TF589805 ACZ589805:ADB589805 AMV589805:AMX589805 AWR589805:AWT589805 BGN589805:BGP589805 BQJ589805:BQL589805 CAF589805:CAH589805 CKB589805:CKD589805 CTX589805:CTZ589805 DDT589805:DDV589805 DNP589805:DNR589805 DXL589805:DXN589805 EHH589805:EHJ589805 ERD589805:ERF589805 FAZ589805:FBB589805 FKV589805:FKX589805 FUR589805:FUT589805 GEN589805:GEP589805 GOJ589805:GOL589805 GYF589805:GYH589805 HIB589805:HID589805 HRX589805:HRZ589805 IBT589805:IBV589805 ILP589805:ILR589805 IVL589805:IVN589805 JFH589805:JFJ589805 JPD589805:JPF589805 JYZ589805:JZB589805 KIV589805:KIX589805 KSR589805:KST589805 LCN589805:LCP589805 LMJ589805:LML589805 LWF589805:LWH589805 MGB589805:MGD589805 MPX589805:MPZ589805 MZT589805:MZV589805 NJP589805:NJR589805 NTL589805:NTN589805 ODH589805:ODJ589805 OND589805:ONF589805 OWZ589805:OXB589805 PGV589805:PGX589805 PQR589805:PQT589805 QAN589805:QAP589805 QKJ589805:QKL589805 QUF589805:QUH589805 REB589805:RED589805 RNX589805:RNZ589805 RXT589805:RXV589805 SHP589805:SHR589805 SRL589805:SRN589805 TBH589805:TBJ589805 TLD589805:TLF589805 TUZ589805:TVB589805 UEV589805:UEX589805 UOR589805:UOT589805 UYN589805:UYP589805 VIJ589805:VIL589805 VSF589805:VSH589805 WCB589805:WCD589805 WLX589805:WLZ589805 WVT589805:WVV589805 J655341:L655341 JH655341:JJ655341 TD655341:TF655341 ACZ655341:ADB655341 AMV655341:AMX655341 AWR655341:AWT655341 BGN655341:BGP655341 BQJ655341:BQL655341 CAF655341:CAH655341 CKB655341:CKD655341 CTX655341:CTZ655341 DDT655341:DDV655341 DNP655341:DNR655341 DXL655341:DXN655341 EHH655341:EHJ655341 ERD655341:ERF655341 FAZ655341:FBB655341 FKV655341:FKX655341 FUR655341:FUT655341 GEN655341:GEP655341 GOJ655341:GOL655341 GYF655341:GYH655341 HIB655341:HID655341 HRX655341:HRZ655341 IBT655341:IBV655341 ILP655341:ILR655341 IVL655341:IVN655341 JFH655341:JFJ655341 JPD655341:JPF655341 JYZ655341:JZB655341 KIV655341:KIX655341 KSR655341:KST655341 LCN655341:LCP655341 LMJ655341:LML655341 LWF655341:LWH655341 MGB655341:MGD655341 MPX655341:MPZ655341 MZT655341:MZV655341 NJP655341:NJR655341 NTL655341:NTN655341 ODH655341:ODJ655341 OND655341:ONF655341 OWZ655341:OXB655341 PGV655341:PGX655341 PQR655341:PQT655341 QAN655341:QAP655341 QKJ655341:QKL655341 QUF655341:QUH655341 REB655341:RED655341 RNX655341:RNZ655341 RXT655341:RXV655341 SHP655341:SHR655341 SRL655341:SRN655341 TBH655341:TBJ655341 TLD655341:TLF655341 TUZ655341:TVB655341 UEV655341:UEX655341 UOR655341:UOT655341 UYN655341:UYP655341 VIJ655341:VIL655341 VSF655341:VSH655341 WCB655341:WCD655341 WLX655341:WLZ655341 WVT655341:WVV655341 J720877:L720877 JH720877:JJ720877 TD720877:TF720877 ACZ720877:ADB720877 AMV720877:AMX720877 AWR720877:AWT720877 BGN720877:BGP720877 BQJ720877:BQL720877 CAF720877:CAH720877 CKB720877:CKD720877 CTX720877:CTZ720877 DDT720877:DDV720877 DNP720877:DNR720877 DXL720877:DXN720877 EHH720877:EHJ720877 ERD720877:ERF720877 FAZ720877:FBB720877 FKV720877:FKX720877 FUR720877:FUT720877 GEN720877:GEP720877 GOJ720877:GOL720877 GYF720877:GYH720877 HIB720877:HID720877 HRX720877:HRZ720877 IBT720877:IBV720877 ILP720877:ILR720877 IVL720877:IVN720877 JFH720877:JFJ720877 JPD720877:JPF720877 JYZ720877:JZB720877 KIV720877:KIX720877 KSR720877:KST720877 LCN720877:LCP720877 LMJ720877:LML720877 LWF720877:LWH720877 MGB720877:MGD720877 MPX720877:MPZ720877 MZT720877:MZV720877 NJP720877:NJR720877 NTL720877:NTN720877 ODH720877:ODJ720877 OND720877:ONF720877 OWZ720877:OXB720877 PGV720877:PGX720877 PQR720877:PQT720877 QAN720877:QAP720877 QKJ720877:QKL720877 QUF720877:QUH720877 REB720877:RED720877 RNX720877:RNZ720877 RXT720877:RXV720877 SHP720877:SHR720877 SRL720877:SRN720877 TBH720877:TBJ720877 TLD720877:TLF720877 TUZ720877:TVB720877 UEV720877:UEX720877 UOR720877:UOT720877 UYN720877:UYP720877 VIJ720877:VIL720877 VSF720877:VSH720877 WCB720877:WCD720877 WLX720877:WLZ720877 WVT720877:WVV720877 J786413:L786413 JH786413:JJ786413 TD786413:TF786413 ACZ786413:ADB786413 AMV786413:AMX786413 AWR786413:AWT786413 BGN786413:BGP786413 BQJ786413:BQL786413 CAF786413:CAH786413 CKB786413:CKD786413 CTX786413:CTZ786413 DDT786413:DDV786413 DNP786413:DNR786413 DXL786413:DXN786413 EHH786413:EHJ786413 ERD786413:ERF786413 FAZ786413:FBB786413 FKV786413:FKX786413 FUR786413:FUT786413 GEN786413:GEP786413 GOJ786413:GOL786413 GYF786413:GYH786413 HIB786413:HID786413 HRX786413:HRZ786413 IBT786413:IBV786413 ILP786413:ILR786413 IVL786413:IVN786413 JFH786413:JFJ786413 JPD786413:JPF786413 JYZ786413:JZB786413 KIV786413:KIX786413 KSR786413:KST786413 LCN786413:LCP786413 LMJ786413:LML786413 LWF786413:LWH786413 MGB786413:MGD786413 MPX786413:MPZ786413 MZT786413:MZV786413 NJP786413:NJR786413 NTL786413:NTN786413 ODH786413:ODJ786413 OND786413:ONF786413 OWZ786413:OXB786413 PGV786413:PGX786413 PQR786413:PQT786413 QAN786413:QAP786413 QKJ786413:QKL786413 QUF786413:QUH786413 REB786413:RED786413 RNX786413:RNZ786413 RXT786413:RXV786413 SHP786413:SHR786413 SRL786413:SRN786413 TBH786413:TBJ786413 TLD786413:TLF786413 TUZ786413:TVB786413 UEV786413:UEX786413 UOR786413:UOT786413 UYN786413:UYP786413 VIJ786413:VIL786413 VSF786413:VSH786413 WCB786413:WCD786413 WLX786413:WLZ786413 WVT786413:WVV786413 J851949:L851949 JH851949:JJ851949 TD851949:TF851949 ACZ851949:ADB851949 AMV851949:AMX851949 AWR851949:AWT851949 BGN851949:BGP851949 BQJ851949:BQL851949 CAF851949:CAH851949 CKB851949:CKD851949 CTX851949:CTZ851949 DDT851949:DDV851949 DNP851949:DNR851949 DXL851949:DXN851949 EHH851949:EHJ851949 ERD851949:ERF851949 FAZ851949:FBB851949 FKV851949:FKX851949 FUR851949:FUT851949 GEN851949:GEP851949 GOJ851949:GOL851949 GYF851949:GYH851949 HIB851949:HID851949 HRX851949:HRZ851949 IBT851949:IBV851949 ILP851949:ILR851949 IVL851949:IVN851949 JFH851949:JFJ851949 JPD851949:JPF851949 JYZ851949:JZB851949 KIV851949:KIX851949 KSR851949:KST851949 LCN851949:LCP851949 LMJ851949:LML851949 LWF851949:LWH851949 MGB851949:MGD851949 MPX851949:MPZ851949 MZT851949:MZV851949 NJP851949:NJR851949 NTL851949:NTN851949 ODH851949:ODJ851949 OND851949:ONF851949 OWZ851949:OXB851949 PGV851949:PGX851949 PQR851949:PQT851949 QAN851949:QAP851949 QKJ851949:QKL851949 QUF851949:QUH851949 REB851949:RED851949 RNX851949:RNZ851949 RXT851949:RXV851949 SHP851949:SHR851949 SRL851949:SRN851949 TBH851949:TBJ851949 TLD851949:TLF851949 TUZ851949:TVB851949 UEV851949:UEX851949 UOR851949:UOT851949 UYN851949:UYP851949 VIJ851949:VIL851949 VSF851949:VSH851949 WCB851949:WCD851949 WLX851949:WLZ851949 WVT851949:WVV851949 J917485:L917485 JH917485:JJ917485 TD917485:TF917485 ACZ917485:ADB917485 AMV917485:AMX917485 AWR917485:AWT917485 BGN917485:BGP917485 BQJ917485:BQL917485 CAF917485:CAH917485 CKB917485:CKD917485 CTX917485:CTZ917485 DDT917485:DDV917485 DNP917485:DNR917485 DXL917485:DXN917485 EHH917485:EHJ917485 ERD917485:ERF917485 FAZ917485:FBB917485 FKV917485:FKX917485 FUR917485:FUT917485 GEN917485:GEP917485 GOJ917485:GOL917485 GYF917485:GYH917485 HIB917485:HID917485 HRX917485:HRZ917485 IBT917485:IBV917485 ILP917485:ILR917485 IVL917485:IVN917485 JFH917485:JFJ917485 JPD917485:JPF917485 JYZ917485:JZB917485 KIV917485:KIX917485 KSR917485:KST917485 LCN917485:LCP917485 LMJ917485:LML917485 LWF917485:LWH917485 MGB917485:MGD917485 MPX917485:MPZ917485 MZT917485:MZV917485 NJP917485:NJR917485 NTL917485:NTN917485 ODH917485:ODJ917485 OND917485:ONF917485 OWZ917485:OXB917485 PGV917485:PGX917485 PQR917485:PQT917485 QAN917485:QAP917485 QKJ917485:QKL917485 QUF917485:QUH917485 REB917485:RED917485 RNX917485:RNZ917485 RXT917485:RXV917485 SHP917485:SHR917485 SRL917485:SRN917485 TBH917485:TBJ917485 TLD917485:TLF917485 TUZ917485:TVB917485 UEV917485:UEX917485 UOR917485:UOT917485 UYN917485:UYP917485 VIJ917485:VIL917485 VSF917485:VSH917485 WCB917485:WCD917485 WLX917485:WLZ917485 WVT917485:WVV917485 J983021:L983021 JH983021:JJ983021 TD983021:TF983021 ACZ983021:ADB983021 AMV983021:AMX983021 AWR983021:AWT983021 BGN983021:BGP983021 BQJ983021:BQL983021 CAF983021:CAH983021 CKB983021:CKD983021 CTX983021:CTZ983021 DDT983021:DDV983021 DNP983021:DNR983021 DXL983021:DXN983021 EHH983021:EHJ983021 ERD983021:ERF983021 FAZ983021:FBB983021 FKV983021:FKX983021 FUR983021:FUT983021 GEN983021:GEP983021 GOJ983021:GOL983021 GYF983021:GYH983021 HIB983021:HID983021 HRX983021:HRZ983021 IBT983021:IBV983021 ILP983021:ILR983021 IVL983021:IVN983021 JFH983021:JFJ983021 JPD983021:JPF983021 JYZ983021:JZB983021 KIV983021:KIX983021 KSR983021:KST983021 LCN983021:LCP983021 LMJ983021:LML983021 LWF983021:LWH983021 MGB983021:MGD983021 MPX983021:MPZ983021 MZT983021:MZV983021 NJP983021:NJR983021 NTL983021:NTN983021 ODH983021:ODJ983021 OND983021:ONF983021 OWZ983021:OXB983021 PGV983021:PGX983021 PQR983021:PQT983021 QAN983021:QAP983021 QKJ983021:QKL983021 QUF983021:QUH983021 REB983021:RED983021 RNX983021:RNZ983021 RXT983021:RXV983021 SHP983021:SHR983021 SRL983021:SRN983021 TBH983021:TBJ983021 TLD983021:TLF983021 TUZ983021:TVB983021 UEV983021:UEX983021 UOR983021:UOT983021 UYN983021:UYP983021 VIJ983021:VIL983021 VSF983021:VSH983021 WCB983021:WCD983021 WLX983021:WLZ983021 WVT983021:WVV983021" xr:uid="{00000000-0002-0000-0000-000002000000}">
      <formula1>"専任,兼任"</formula1>
    </dataValidation>
    <dataValidation type="list" allowBlank="1" showInputMessage="1" showErrorMessage="1" sqref="J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J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J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J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J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J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J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J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J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J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J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J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J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J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J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J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000-000003000000}">
      <formula1>"定員40人以下,定員41人～150人,定員151人以上"</formula1>
    </dataValidation>
    <dataValidation type="list" allowBlank="1" showInputMessage="1" showErrorMessage="1" sqref="Q65572:R65572 JO65572:JP65572 TK65572:TL65572 ADG65572:ADH65572 ANC65572:AND65572 AWY65572:AWZ65572 BGU65572:BGV65572 BQQ65572:BQR65572 CAM65572:CAN65572 CKI65572:CKJ65572 CUE65572:CUF65572 DEA65572:DEB65572 DNW65572:DNX65572 DXS65572:DXT65572 EHO65572:EHP65572 ERK65572:ERL65572 FBG65572:FBH65572 FLC65572:FLD65572 FUY65572:FUZ65572 GEU65572:GEV65572 GOQ65572:GOR65572 GYM65572:GYN65572 HII65572:HIJ65572 HSE65572:HSF65572 ICA65572:ICB65572 ILW65572:ILX65572 IVS65572:IVT65572 JFO65572:JFP65572 JPK65572:JPL65572 JZG65572:JZH65572 KJC65572:KJD65572 KSY65572:KSZ65572 LCU65572:LCV65572 LMQ65572:LMR65572 LWM65572:LWN65572 MGI65572:MGJ65572 MQE65572:MQF65572 NAA65572:NAB65572 NJW65572:NJX65572 NTS65572:NTT65572 ODO65572:ODP65572 ONK65572:ONL65572 OXG65572:OXH65572 PHC65572:PHD65572 PQY65572:PQZ65572 QAU65572:QAV65572 QKQ65572:QKR65572 QUM65572:QUN65572 REI65572:REJ65572 ROE65572:ROF65572 RYA65572:RYB65572 SHW65572:SHX65572 SRS65572:SRT65572 TBO65572:TBP65572 TLK65572:TLL65572 TVG65572:TVH65572 UFC65572:UFD65572 UOY65572:UOZ65572 UYU65572:UYV65572 VIQ65572:VIR65572 VSM65572:VSN65572 WCI65572:WCJ65572 WME65572:WMF65572 WWA65572:WWB65572 Q131108:R131108 JO131108:JP131108 TK131108:TL131108 ADG131108:ADH131108 ANC131108:AND131108 AWY131108:AWZ131108 BGU131108:BGV131108 BQQ131108:BQR131108 CAM131108:CAN131108 CKI131108:CKJ131108 CUE131108:CUF131108 DEA131108:DEB131108 DNW131108:DNX131108 DXS131108:DXT131108 EHO131108:EHP131108 ERK131108:ERL131108 FBG131108:FBH131108 FLC131108:FLD131108 FUY131108:FUZ131108 GEU131108:GEV131108 GOQ131108:GOR131108 GYM131108:GYN131108 HII131108:HIJ131108 HSE131108:HSF131108 ICA131108:ICB131108 ILW131108:ILX131108 IVS131108:IVT131108 JFO131108:JFP131108 JPK131108:JPL131108 JZG131108:JZH131108 KJC131108:KJD131108 KSY131108:KSZ131108 LCU131108:LCV131108 LMQ131108:LMR131108 LWM131108:LWN131108 MGI131108:MGJ131108 MQE131108:MQF131108 NAA131108:NAB131108 NJW131108:NJX131108 NTS131108:NTT131108 ODO131108:ODP131108 ONK131108:ONL131108 OXG131108:OXH131108 PHC131108:PHD131108 PQY131108:PQZ131108 QAU131108:QAV131108 QKQ131108:QKR131108 QUM131108:QUN131108 REI131108:REJ131108 ROE131108:ROF131108 RYA131108:RYB131108 SHW131108:SHX131108 SRS131108:SRT131108 TBO131108:TBP131108 TLK131108:TLL131108 TVG131108:TVH131108 UFC131108:UFD131108 UOY131108:UOZ131108 UYU131108:UYV131108 VIQ131108:VIR131108 VSM131108:VSN131108 WCI131108:WCJ131108 WME131108:WMF131108 WWA131108:WWB131108 Q196644:R196644 JO196644:JP196644 TK196644:TL196644 ADG196644:ADH196644 ANC196644:AND196644 AWY196644:AWZ196644 BGU196644:BGV196644 BQQ196644:BQR196644 CAM196644:CAN196644 CKI196644:CKJ196644 CUE196644:CUF196644 DEA196644:DEB196644 DNW196644:DNX196644 DXS196644:DXT196644 EHO196644:EHP196644 ERK196644:ERL196644 FBG196644:FBH196644 FLC196644:FLD196644 FUY196644:FUZ196644 GEU196644:GEV196644 GOQ196644:GOR196644 GYM196644:GYN196644 HII196644:HIJ196644 HSE196644:HSF196644 ICA196644:ICB196644 ILW196644:ILX196644 IVS196644:IVT196644 JFO196644:JFP196644 JPK196644:JPL196644 JZG196644:JZH196644 KJC196644:KJD196644 KSY196644:KSZ196644 LCU196644:LCV196644 LMQ196644:LMR196644 LWM196644:LWN196644 MGI196644:MGJ196644 MQE196644:MQF196644 NAA196644:NAB196644 NJW196644:NJX196644 NTS196644:NTT196644 ODO196644:ODP196644 ONK196644:ONL196644 OXG196644:OXH196644 PHC196644:PHD196644 PQY196644:PQZ196644 QAU196644:QAV196644 QKQ196644:QKR196644 QUM196644:QUN196644 REI196644:REJ196644 ROE196644:ROF196644 RYA196644:RYB196644 SHW196644:SHX196644 SRS196644:SRT196644 TBO196644:TBP196644 TLK196644:TLL196644 TVG196644:TVH196644 UFC196644:UFD196644 UOY196644:UOZ196644 UYU196644:UYV196644 VIQ196644:VIR196644 VSM196644:VSN196644 WCI196644:WCJ196644 WME196644:WMF196644 WWA196644:WWB196644 Q262180:R262180 JO262180:JP262180 TK262180:TL262180 ADG262180:ADH262180 ANC262180:AND262180 AWY262180:AWZ262180 BGU262180:BGV262180 BQQ262180:BQR262180 CAM262180:CAN262180 CKI262180:CKJ262180 CUE262180:CUF262180 DEA262180:DEB262180 DNW262180:DNX262180 DXS262180:DXT262180 EHO262180:EHP262180 ERK262180:ERL262180 FBG262180:FBH262180 FLC262180:FLD262180 FUY262180:FUZ262180 GEU262180:GEV262180 GOQ262180:GOR262180 GYM262180:GYN262180 HII262180:HIJ262180 HSE262180:HSF262180 ICA262180:ICB262180 ILW262180:ILX262180 IVS262180:IVT262180 JFO262180:JFP262180 JPK262180:JPL262180 JZG262180:JZH262180 KJC262180:KJD262180 KSY262180:KSZ262180 LCU262180:LCV262180 LMQ262180:LMR262180 LWM262180:LWN262180 MGI262180:MGJ262180 MQE262180:MQF262180 NAA262180:NAB262180 NJW262180:NJX262180 NTS262180:NTT262180 ODO262180:ODP262180 ONK262180:ONL262180 OXG262180:OXH262180 PHC262180:PHD262180 PQY262180:PQZ262180 QAU262180:QAV262180 QKQ262180:QKR262180 QUM262180:QUN262180 REI262180:REJ262180 ROE262180:ROF262180 RYA262180:RYB262180 SHW262180:SHX262180 SRS262180:SRT262180 TBO262180:TBP262180 TLK262180:TLL262180 TVG262180:TVH262180 UFC262180:UFD262180 UOY262180:UOZ262180 UYU262180:UYV262180 VIQ262180:VIR262180 VSM262180:VSN262180 WCI262180:WCJ262180 WME262180:WMF262180 WWA262180:WWB262180 Q327716:R327716 JO327716:JP327716 TK327716:TL327716 ADG327716:ADH327716 ANC327716:AND327716 AWY327716:AWZ327716 BGU327716:BGV327716 BQQ327716:BQR327716 CAM327716:CAN327716 CKI327716:CKJ327716 CUE327716:CUF327716 DEA327716:DEB327716 DNW327716:DNX327716 DXS327716:DXT327716 EHO327716:EHP327716 ERK327716:ERL327716 FBG327716:FBH327716 FLC327716:FLD327716 FUY327716:FUZ327716 GEU327716:GEV327716 GOQ327716:GOR327716 GYM327716:GYN327716 HII327716:HIJ327716 HSE327716:HSF327716 ICA327716:ICB327716 ILW327716:ILX327716 IVS327716:IVT327716 JFO327716:JFP327716 JPK327716:JPL327716 JZG327716:JZH327716 KJC327716:KJD327716 KSY327716:KSZ327716 LCU327716:LCV327716 LMQ327716:LMR327716 LWM327716:LWN327716 MGI327716:MGJ327716 MQE327716:MQF327716 NAA327716:NAB327716 NJW327716:NJX327716 NTS327716:NTT327716 ODO327716:ODP327716 ONK327716:ONL327716 OXG327716:OXH327716 PHC327716:PHD327716 PQY327716:PQZ327716 QAU327716:QAV327716 QKQ327716:QKR327716 QUM327716:QUN327716 REI327716:REJ327716 ROE327716:ROF327716 RYA327716:RYB327716 SHW327716:SHX327716 SRS327716:SRT327716 TBO327716:TBP327716 TLK327716:TLL327716 TVG327716:TVH327716 UFC327716:UFD327716 UOY327716:UOZ327716 UYU327716:UYV327716 VIQ327716:VIR327716 VSM327716:VSN327716 WCI327716:WCJ327716 WME327716:WMF327716 WWA327716:WWB327716 Q393252:R393252 JO393252:JP393252 TK393252:TL393252 ADG393252:ADH393252 ANC393252:AND393252 AWY393252:AWZ393252 BGU393252:BGV393252 BQQ393252:BQR393252 CAM393252:CAN393252 CKI393252:CKJ393252 CUE393252:CUF393252 DEA393252:DEB393252 DNW393252:DNX393252 DXS393252:DXT393252 EHO393252:EHP393252 ERK393252:ERL393252 FBG393252:FBH393252 FLC393252:FLD393252 FUY393252:FUZ393252 GEU393252:GEV393252 GOQ393252:GOR393252 GYM393252:GYN393252 HII393252:HIJ393252 HSE393252:HSF393252 ICA393252:ICB393252 ILW393252:ILX393252 IVS393252:IVT393252 JFO393252:JFP393252 JPK393252:JPL393252 JZG393252:JZH393252 KJC393252:KJD393252 KSY393252:KSZ393252 LCU393252:LCV393252 LMQ393252:LMR393252 LWM393252:LWN393252 MGI393252:MGJ393252 MQE393252:MQF393252 NAA393252:NAB393252 NJW393252:NJX393252 NTS393252:NTT393252 ODO393252:ODP393252 ONK393252:ONL393252 OXG393252:OXH393252 PHC393252:PHD393252 PQY393252:PQZ393252 QAU393252:QAV393252 QKQ393252:QKR393252 QUM393252:QUN393252 REI393252:REJ393252 ROE393252:ROF393252 RYA393252:RYB393252 SHW393252:SHX393252 SRS393252:SRT393252 TBO393252:TBP393252 TLK393252:TLL393252 TVG393252:TVH393252 UFC393252:UFD393252 UOY393252:UOZ393252 UYU393252:UYV393252 VIQ393252:VIR393252 VSM393252:VSN393252 WCI393252:WCJ393252 WME393252:WMF393252 WWA393252:WWB393252 Q458788:R458788 JO458788:JP458788 TK458788:TL458788 ADG458788:ADH458788 ANC458788:AND458788 AWY458788:AWZ458788 BGU458788:BGV458788 BQQ458788:BQR458788 CAM458788:CAN458788 CKI458788:CKJ458788 CUE458788:CUF458788 DEA458788:DEB458788 DNW458788:DNX458788 DXS458788:DXT458788 EHO458788:EHP458788 ERK458788:ERL458788 FBG458788:FBH458788 FLC458788:FLD458788 FUY458788:FUZ458788 GEU458788:GEV458788 GOQ458788:GOR458788 GYM458788:GYN458788 HII458788:HIJ458788 HSE458788:HSF458788 ICA458788:ICB458788 ILW458788:ILX458788 IVS458788:IVT458788 JFO458788:JFP458788 JPK458788:JPL458788 JZG458788:JZH458788 KJC458788:KJD458788 KSY458788:KSZ458788 LCU458788:LCV458788 LMQ458788:LMR458788 LWM458788:LWN458788 MGI458788:MGJ458788 MQE458788:MQF458788 NAA458788:NAB458788 NJW458788:NJX458788 NTS458788:NTT458788 ODO458788:ODP458788 ONK458788:ONL458788 OXG458788:OXH458788 PHC458788:PHD458788 PQY458788:PQZ458788 QAU458788:QAV458788 QKQ458788:QKR458788 QUM458788:QUN458788 REI458788:REJ458788 ROE458788:ROF458788 RYA458788:RYB458788 SHW458788:SHX458788 SRS458788:SRT458788 TBO458788:TBP458788 TLK458788:TLL458788 TVG458788:TVH458788 UFC458788:UFD458788 UOY458788:UOZ458788 UYU458788:UYV458788 VIQ458788:VIR458788 VSM458788:VSN458788 WCI458788:WCJ458788 WME458788:WMF458788 WWA458788:WWB458788 Q524324:R524324 JO524324:JP524324 TK524324:TL524324 ADG524324:ADH524324 ANC524324:AND524324 AWY524324:AWZ524324 BGU524324:BGV524324 BQQ524324:BQR524324 CAM524324:CAN524324 CKI524324:CKJ524324 CUE524324:CUF524324 DEA524324:DEB524324 DNW524324:DNX524324 DXS524324:DXT524324 EHO524324:EHP524324 ERK524324:ERL524324 FBG524324:FBH524324 FLC524324:FLD524324 FUY524324:FUZ524324 GEU524324:GEV524324 GOQ524324:GOR524324 GYM524324:GYN524324 HII524324:HIJ524324 HSE524324:HSF524324 ICA524324:ICB524324 ILW524324:ILX524324 IVS524324:IVT524324 JFO524324:JFP524324 JPK524324:JPL524324 JZG524324:JZH524324 KJC524324:KJD524324 KSY524324:KSZ524324 LCU524324:LCV524324 LMQ524324:LMR524324 LWM524324:LWN524324 MGI524324:MGJ524324 MQE524324:MQF524324 NAA524324:NAB524324 NJW524324:NJX524324 NTS524324:NTT524324 ODO524324:ODP524324 ONK524324:ONL524324 OXG524324:OXH524324 PHC524324:PHD524324 PQY524324:PQZ524324 QAU524324:QAV524324 QKQ524324:QKR524324 QUM524324:QUN524324 REI524324:REJ524324 ROE524324:ROF524324 RYA524324:RYB524324 SHW524324:SHX524324 SRS524324:SRT524324 TBO524324:TBP524324 TLK524324:TLL524324 TVG524324:TVH524324 UFC524324:UFD524324 UOY524324:UOZ524324 UYU524324:UYV524324 VIQ524324:VIR524324 VSM524324:VSN524324 WCI524324:WCJ524324 WME524324:WMF524324 WWA524324:WWB524324 Q589860:R589860 JO589860:JP589860 TK589860:TL589860 ADG589860:ADH589860 ANC589860:AND589860 AWY589860:AWZ589860 BGU589860:BGV589860 BQQ589860:BQR589860 CAM589860:CAN589860 CKI589860:CKJ589860 CUE589860:CUF589860 DEA589860:DEB589860 DNW589860:DNX589860 DXS589860:DXT589860 EHO589860:EHP589860 ERK589860:ERL589860 FBG589860:FBH589860 FLC589860:FLD589860 FUY589860:FUZ589860 GEU589860:GEV589860 GOQ589860:GOR589860 GYM589860:GYN589860 HII589860:HIJ589860 HSE589860:HSF589860 ICA589860:ICB589860 ILW589860:ILX589860 IVS589860:IVT589860 JFO589860:JFP589860 JPK589860:JPL589860 JZG589860:JZH589860 KJC589860:KJD589860 KSY589860:KSZ589860 LCU589860:LCV589860 LMQ589860:LMR589860 LWM589860:LWN589860 MGI589860:MGJ589860 MQE589860:MQF589860 NAA589860:NAB589860 NJW589860:NJX589860 NTS589860:NTT589860 ODO589860:ODP589860 ONK589860:ONL589860 OXG589860:OXH589860 PHC589860:PHD589860 PQY589860:PQZ589860 QAU589860:QAV589860 QKQ589860:QKR589860 QUM589860:QUN589860 REI589860:REJ589860 ROE589860:ROF589860 RYA589860:RYB589860 SHW589860:SHX589860 SRS589860:SRT589860 TBO589860:TBP589860 TLK589860:TLL589860 TVG589860:TVH589860 UFC589860:UFD589860 UOY589860:UOZ589860 UYU589860:UYV589860 VIQ589860:VIR589860 VSM589860:VSN589860 WCI589860:WCJ589860 WME589860:WMF589860 WWA589860:WWB589860 Q655396:R655396 JO655396:JP655396 TK655396:TL655396 ADG655396:ADH655396 ANC655396:AND655396 AWY655396:AWZ655396 BGU655396:BGV655396 BQQ655396:BQR655396 CAM655396:CAN655396 CKI655396:CKJ655396 CUE655396:CUF655396 DEA655396:DEB655396 DNW655396:DNX655396 DXS655396:DXT655396 EHO655396:EHP655396 ERK655396:ERL655396 FBG655396:FBH655396 FLC655396:FLD655396 FUY655396:FUZ655396 GEU655396:GEV655396 GOQ655396:GOR655396 GYM655396:GYN655396 HII655396:HIJ655396 HSE655396:HSF655396 ICA655396:ICB655396 ILW655396:ILX655396 IVS655396:IVT655396 JFO655396:JFP655396 JPK655396:JPL655396 JZG655396:JZH655396 KJC655396:KJD655396 KSY655396:KSZ655396 LCU655396:LCV655396 LMQ655396:LMR655396 LWM655396:LWN655396 MGI655396:MGJ655396 MQE655396:MQF655396 NAA655396:NAB655396 NJW655396:NJX655396 NTS655396:NTT655396 ODO655396:ODP655396 ONK655396:ONL655396 OXG655396:OXH655396 PHC655396:PHD655396 PQY655396:PQZ655396 QAU655396:QAV655396 QKQ655396:QKR655396 QUM655396:QUN655396 REI655396:REJ655396 ROE655396:ROF655396 RYA655396:RYB655396 SHW655396:SHX655396 SRS655396:SRT655396 TBO655396:TBP655396 TLK655396:TLL655396 TVG655396:TVH655396 UFC655396:UFD655396 UOY655396:UOZ655396 UYU655396:UYV655396 VIQ655396:VIR655396 VSM655396:VSN655396 WCI655396:WCJ655396 WME655396:WMF655396 WWA655396:WWB655396 Q720932:R720932 JO720932:JP720932 TK720932:TL720932 ADG720932:ADH720932 ANC720932:AND720932 AWY720932:AWZ720932 BGU720932:BGV720932 BQQ720932:BQR720932 CAM720932:CAN720932 CKI720932:CKJ720932 CUE720932:CUF720932 DEA720932:DEB720932 DNW720932:DNX720932 DXS720932:DXT720932 EHO720932:EHP720932 ERK720932:ERL720932 FBG720932:FBH720932 FLC720932:FLD720932 FUY720932:FUZ720932 GEU720932:GEV720932 GOQ720932:GOR720932 GYM720932:GYN720932 HII720932:HIJ720932 HSE720932:HSF720932 ICA720932:ICB720932 ILW720932:ILX720932 IVS720932:IVT720932 JFO720932:JFP720932 JPK720932:JPL720932 JZG720932:JZH720932 KJC720932:KJD720932 KSY720932:KSZ720932 LCU720932:LCV720932 LMQ720932:LMR720932 LWM720932:LWN720932 MGI720932:MGJ720932 MQE720932:MQF720932 NAA720932:NAB720932 NJW720932:NJX720932 NTS720932:NTT720932 ODO720932:ODP720932 ONK720932:ONL720932 OXG720932:OXH720932 PHC720932:PHD720932 PQY720932:PQZ720932 QAU720932:QAV720932 QKQ720932:QKR720932 QUM720932:QUN720932 REI720932:REJ720932 ROE720932:ROF720932 RYA720932:RYB720932 SHW720932:SHX720932 SRS720932:SRT720932 TBO720932:TBP720932 TLK720932:TLL720932 TVG720932:TVH720932 UFC720932:UFD720932 UOY720932:UOZ720932 UYU720932:UYV720932 VIQ720932:VIR720932 VSM720932:VSN720932 WCI720932:WCJ720932 WME720932:WMF720932 WWA720932:WWB720932 Q786468:R786468 JO786468:JP786468 TK786468:TL786468 ADG786468:ADH786468 ANC786468:AND786468 AWY786468:AWZ786468 BGU786468:BGV786468 BQQ786468:BQR786468 CAM786468:CAN786468 CKI786468:CKJ786468 CUE786468:CUF786468 DEA786468:DEB786468 DNW786468:DNX786468 DXS786468:DXT786468 EHO786468:EHP786468 ERK786468:ERL786468 FBG786468:FBH786468 FLC786468:FLD786468 FUY786468:FUZ786468 GEU786468:GEV786468 GOQ786468:GOR786468 GYM786468:GYN786468 HII786468:HIJ786468 HSE786468:HSF786468 ICA786468:ICB786468 ILW786468:ILX786468 IVS786468:IVT786468 JFO786468:JFP786468 JPK786468:JPL786468 JZG786468:JZH786468 KJC786468:KJD786468 KSY786468:KSZ786468 LCU786468:LCV786468 LMQ786468:LMR786468 LWM786468:LWN786468 MGI786468:MGJ786468 MQE786468:MQF786468 NAA786468:NAB786468 NJW786468:NJX786468 NTS786468:NTT786468 ODO786468:ODP786468 ONK786468:ONL786468 OXG786468:OXH786468 PHC786468:PHD786468 PQY786468:PQZ786468 QAU786468:QAV786468 QKQ786468:QKR786468 QUM786468:QUN786468 REI786468:REJ786468 ROE786468:ROF786468 RYA786468:RYB786468 SHW786468:SHX786468 SRS786468:SRT786468 TBO786468:TBP786468 TLK786468:TLL786468 TVG786468:TVH786468 UFC786468:UFD786468 UOY786468:UOZ786468 UYU786468:UYV786468 VIQ786468:VIR786468 VSM786468:VSN786468 WCI786468:WCJ786468 WME786468:WMF786468 WWA786468:WWB786468 Q852004:R852004 JO852004:JP852004 TK852004:TL852004 ADG852004:ADH852004 ANC852004:AND852004 AWY852004:AWZ852004 BGU852004:BGV852004 BQQ852004:BQR852004 CAM852004:CAN852004 CKI852004:CKJ852004 CUE852004:CUF852004 DEA852004:DEB852004 DNW852004:DNX852004 DXS852004:DXT852004 EHO852004:EHP852004 ERK852004:ERL852004 FBG852004:FBH852004 FLC852004:FLD852004 FUY852004:FUZ852004 GEU852004:GEV852004 GOQ852004:GOR852004 GYM852004:GYN852004 HII852004:HIJ852004 HSE852004:HSF852004 ICA852004:ICB852004 ILW852004:ILX852004 IVS852004:IVT852004 JFO852004:JFP852004 JPK852004:JPL852004 JZG852004:JZH852004 KJC852004:KJD852004 KSY852004:KSZ852004 LCU852004:LCV852004 LMQ852004:LMR852004 LWM852004:LWN852004 MGI852004:MGJ852004 MQE852004:MQF852004 NAA852004:NAB852004 NJW852004:NJX852004 NTS852004:NTT852004 ODO852004:ODP852004 ONK852004:ONL852004 OXG852004:OXH852004 PHC852004:PHD852004 PQY852004:PQZ852004 QAU852004:QAV852004 QKQ852004:QKR852004 QUM852004:QUN852004 REI852004:REJ852004 ROE852004:ROF852004 RYA852004:RYB852004 SHW852004:SHX852004 SRS852004:SRT852004 TBO852004:TBP852004 TLK852004:TLL852004 TVG852004:TVH852004 UFC852004:UFD852004 UOY852004:UOZ852004 UYU852004:UYV852004 VIQ852004:VIR852004 VSM852004:VSN852004 WCI852004:WCJ852004 WME852004:WMF852004 WWA852004:WWB852004 Q917540:R917540 JO917540:JP917540 TK917540:TL917540 ADG917540:ADH917540 ANC917540:AND917540 AWY917540:AWZ917540 BGU917540:BGV917540 BQQ917540:BQR917540 CAM917540:CAN917540 CKI917540:CKJ917540 CUE917540:CUF917540 DEA917540:DEB917540 DNW917540:DNX917540 DXS917540:DXT917540 EHO917540:EHP917540 ERK917540:ERL917540 FBG917540:FBH917540 FLC917540:FLD917540 FUY917540:FUZ917540 GEU917540:GEV917540 GOQ917540:GOR917540 GYM917540:GYN917540 HII917540:HIJ917540 HSE917540:HSF917540 ICA917540:ICB917540 ILW917540:ILX917540 IVS917540:IVT917540 JFO917540:JFP917540 JPK917540:JPL917540 JZG917540:JZH917540 KJC917540:KJD917540 KSY917540:KSZ917540 LCU917540:LCV917540 LMQ917540:LMR917540 LWM917540:LWN917540 MGI917540:MGJ917540 MQE917540:MQF917540 NAA917540:NAB917540 NJW917540:NJX917540 NTS917540:NTT917540 ODO917540:ODP917540 ONK917540:ONL917540 OXG917540:OXH917540 PHC917540:PHD917540 PQY917540:PQZ917540 QAU917540:QAV917540 QKQ917540:QKR917540 QUM917540:QUN917540 REI917540:REJ917540 ROE917540:ROF917540 RYA917540:RYB917540 SHW917540:SHX917540 SRS917540:SRT917540 TBO917540:TBP917540 TLK917540:TLL917540 TVG917540:TVH917540 UFC917540:UFD917540 UOY917540:UOZ917540 UYU917540:UYV917540 VIQ917540:VIR917540 VSM917540:VSN917540 WCI917540:WCJ917540 WME917540:WMF917540 WWA917540:WWB917540 Q983076:R983076 JO983076:JP983076 TK983076:TL983076 ADG983076:ADH983076 ANC983076:AND983076 AWY983076:AWZ983076 BGU983076:BGV983076 BQQ983076:BQR983076 CAM983076:CAN983076 CKI983076:CKJ983076 CUE983076:CUF983076 DEA983076:DEB983076 DNW983076:DNX983076 DXS983076:DXT983076 EHO983076:EHP983076 ERK983076:ERL983076 FBG983076:FBH983076 FLC983076:FLD983076 FUY983076:FUZ983076 GEU983076:GEV983076 GOQ983076:GOR983076 GYM983076:GYN983076 HII983076:HIJ983076 HSE983076:HSF983076 ICA983076:ICB983076 ILW983076:ILX983076 IVS983076:IVT983076 JFO983076:JFP983076 JPK983076:JPL983076 JZG983076:JZH983076 KJC983076:KJD983076 KSY983076:KSZ983076 LCU983076:LCV983076 LMQ983076:LMR983076 LWM983076:LWN983076 MGI983076:MGJ983076 MQE983076:MQF983076 NAA983076:NAB983076 NJW983076:NJX983076 NTS983076:NTT983076 ODO983076:ODP983076 ONK983076:ONL983076 OXG983076:OXH983076 PHC983076:PHD983076 PQY983076:PQZ983076 QAU983076:QAV983076 QKQ983076:QKR983076 QUM983076:QUN983076 REI983076:REJ983076 ROE983076:ROF983076 RYA983076:RYB983076 SHW983076:SHX983076 SRS983076:SRT983076 TBO983076:TBP983076 TLK983076:TLL983076 TVG983076:TVH983076 UFC983076:UFD983076 UOY983076:UOZ983076 UYU983076:UYV983076 VIQ983076:VIR983076 VSM983076:VSN983076 WCI983076:WCJ983076 WME983076:WMF983076 WWA983076:WWB983076 Q65569:R65570 JO65569:JP65570 TK65569:TL65570 ADG65569:ADH65570 ANC65569:AND65570 AWY65569:AWZ65570 BGU65569:BGV65570 BQQ65569:BQR65570 CAM65569:CAN65570 CKI65569:CKJ65570 CUE65569:CUF65570 DEA65569:DEB65570 DNW65569:DNX65570 DXS65569:DXT65570 EHO65569:EHP65570 ERK65569:ERL65570 FBG65569:FBH65570 FLC65569:FLD65570 FUY65569:FUZ65570 GEU65569:GEV65570 GOQ65569:GOR65570 GYM65569:GYN65570 HII65569:HIJ65570 HSE65569:HSF65570 ICA65569:ICB65570 ILW65569:ILX65570 IVS65569:IVT65570 JFO65569:JFP65570 JPK65569:JPL65570 JZG65569:JZH65570 KJC65569:KJD65570 KSY65569:KSZ65570 LCU65569:LCV65570 LMQ65569:LMR65570 LWM65569:LWN65570 MGI65569:MGJ65570 MQE65569:MQF65570 NAA65569:NAB65570 NJW65569:NJX65570 NTS65569:NTT65570 ODO65569:ODP65570 ONK65569:ONL65570 OXG65569:OXH65570 PHC65569:PHD65570 PQY65569:PQZ65570 QAU65569:QAV65570 QKQ65569:QKR65570 QUM65569:QUN65570 REI65569:REJ65570 ROE65569:ROF65570 RYA65569:RYB65570 SHW65569:SHX65570 SRS65569:SRT65570 TBO65569:TBP65570 TLK65569:TLL65570 TVG65569:TVH65570 UFC65569:UFD65570 UOY65569:UOZ65570 UYU65569:UYV65570 VIQ65569:VIR65570 VSM65569:VSN65570 WCI65569:WCJ65570 WME65569:WMF65570 WWA65569:WWB65570 Q131105:R131106 JO131105:JP131106 TK131105:TL131106 ADG131105:ADH131106 ANC131105:AND131106 AWY131105:AWZ131106 BGU131105:BGV131106 BQQ131105:BQR131106 CAM131105:CAN131106 CKI131105:CKJ131106 CUE131105:CUF131106 DEA131105:DEB131106 DNW131105:DNX131106 DXS131105:DXT131106 EHO131105:EHP131106 ERK131105:ERL131106 FBG131105:FBH131106 FLC131105:FLD131106 FUY131105:FUZ131106 GEU131105:GEV131106 GOQ131105:GOR131106 GYM131105:GYN131106 HII131105:HIJ131106 HSE131105:HSF131106 ICA131105:ICB131106 ILW131105:ILX131106 IVS131105:IVT131106 JFO131105:JFP131106 JPK131105:JPL131106 JZG131105:JZH131106 KJC131105:KJD131106 KSY131105:KSZ131106 LCU131105:LCV131106 LMQ131105:LMR131106 LWM131105:LWN131106 MGI131105:MGJ131106 MQE131105:MQF131106 NAA131105:NAB131106 NJW131105:NJX131106 NTS131105:NTT131106 ODO131105:ODP131106 ONK131105:ONL131106 OXG131105:OXH131106 PHC131105:PHD131106 PQY131105:PQZ131106 QAU131105:QAV131106 QKQ131105:QKR131106 QUM131105:QUN131106 REI131105:REJ131106 ROE131105:ROF131106 RYA131105:RYB131106 SHW131105:SHX131106 SRS131105:SRT131106 TBO131105:TBP131106 TLK131105:TLL131106 TVG131105:TVH131106 UFC131105:UFD131106 UOY131105:UOZ131106 UYU131105:UYV131106 VIQ131105:VIR131106 VSM131105:VSN131106 WCI131105:WCJ131106 WME131105:WMF131106 WWA131105:WWB131106 Q196641:R196642 JO196641:JP196642 TK196641:TL196642 ADG196641:ADH196642 ANC196641:AND196642 AWY196641:AWZ196642 BGU196641:BGV196642 BQQ196641:BQR196642 CAM196641:CAN196642 CKI196641:CKJ196642 CUE196641:CUF196642 DEA196641:DEB196642 DNW196641:DNX196642 DXS196641:DXT196642 EHO196641:EHP196642 ERK196641:ERL196642 FBG196641:FBH196642 FLC196641:FLD196642 FUY196641:FUZ196642 GEU196641:GEV196642 GOQ196641:GOR196642 GYM196641:GYN196642 HII196641:HIJ196642 HSE196641:HSF196642 ICA196641:ICB196642 ILW196641:ILX196642 IVS196641:IVT196642 JFO196641:JFP196642 JPK196641:JPL196642 JZG196641:JZH196642 KJC196641:KJD196642 KSY196641:KSZ196642 LCU196641:LCV196642 LMQ196641:LMR196642 LWM196641:LWN196642 MGI196641:MGJ196642 MQE196641:MQF196642 NAA196641:NAB196642 NJW196641:NJX196642 NTS196641:NTT196642 ODO196641:ODP196642 ONK196641:ONL196642 OXG196641:OXH196642 PHC196641:PHD196642 PQY196641:PQZ196642 QAU196641:QAV196642 QKQ196641:QKR196642 QUM196641:QUN196642 REI196641:REJ196642 ROE196641:ROF196642 RYA196641:RYB196642 SHW196641:SHX196642 SRS196641:SRT196642 TBO196641:TBP196642 TLK196641:TLL196642 TVG196641:TVH196642 UFC196641:UFD196642 UOY196641:UOZ196642 UYU196641:UYV196642 VIQ196641:VIR196642 VSM196641:VSN196642 WCI196641:WCJ196642 WME196641:WMF196642 WWA196641:WWB196642 Q262177:R262178 JO262177:JP262178 TK262177:TL262178 ADG262177:ADH262178 ANC262177:AND262178 AWY262177:AWZ262178 BGU262177:BGV262178 BQQ262177:BQR262178 CAM262177:CAN262178 CKI262177:CKJ262178 CUE262177:CUF262178 DEA262177:DEB262178 DNW262177:DNX262178 DXS262177:DXT262178 EHO262177:EHP262178 ERK262177:ERL262178 FBG262177:FBH262178 FLC262177:FLD262178 FUY262177:FUZ262178 GEU262177:GEV262178 GOQ262177:GOR262178 GYM262177:GYN262178 HII262177:HIJ262178 HSE262177:HSF262178 ICA262177:ICB262178 ILW262177:ILX262178 IVS262177:IVT262178 JFO262177:JFP262178 JPK262177:JPL262178 JZG262177:JZH262178 KJC262177:KJD262178 KSY262177:KSZ262178 LCU262177:LCV262178 LMQ262177:LMR262178 LWM262177:LWN262178 MGI262177:MGJ262178 MQE262177:MQF262178 NAA262177:NAB262178 NJW262177:NJX262178 NTS262177:NTT262178 ODO262177:ODP262178 ONK262177:ONL262178 OXG262177:OXH262178 PHC262177:PHD262178 PQY262177:PQZ262178 QAU262177:QAV262178 QKQ262177:QKR262178 QUM262177:QUN262178 REI262177:REJ262178 ROE262177:ROF262178 RYA262177:RYB262178 SHW262177:SHX262178 SRS262177:SRT262178 TBO262177:TBP262178 TLK262177:TLL262178 TVG262177:TVH262178 UFC262177:UFD262178 UOY262177:UOZ262178 UYU262177:UYV262178 VIQ262177:VIR262178 VSM262177:VSN262178 WCI262177:WCJ262178 WME262177:WMF262178 WWA262177:WWB262178 Q327713:R327714 JO327713:JP327714 TK327713:TL327714 ADG327713:ADH327714 ANC327713:AND327714 AWY327713:AWZ327714 BGU327713:BGV327714 BQQ327713:BQR327714 CAM327713:CAN327714 CKI327713:CKJ327714 CUE327713:CUF327714 DEA327713:DEB327714 DNW327713:DNX327714 DXS327713:DXT327714 EHO327713:EHP327714 ERK327713:ERL327714 FBG327713:FBH327714 FLC327713:FLD327714 FUY327713:FUZ327714 GEU327713:GEV327714 GOQ327713:GOR327714 GYM327713:GYN327714 HII327713:HIJ327714 HSE327713:HSF327714 ICA327713:ICB327714 ILW327713:ILX327714 IVS327713:IVT327714 JFO327713:JFP327714 JPK327713:JPL327714 JZG327713:JZH327714 KJC327713:KJD327714 KSY327713:KSZ327714 LCU327713:LCV327714 LMQ327713:LMR327714 LWM327713:LWN327714 MGI327713:MGJ327714 MQE327713:MQF327714 NAA327713:NAB327714 NJW327713:NJX327714 NTS327713:NTT327714 ODO327713:ODP327714 ONK327713:ONL327714 OXG327713:OXH327714 PHC327713:PHD327714 PQY327713:PQZ327714 QAU327713:QAV327714 QKQ327713:QKR327714 QUM327713:QUN327714 REI327713:REJ327714 ROE327713:ROF327714 RYA327713:RYB327714 SHW327713:SHX327714 SRS327713:SRT327714 TBO327713:TBP327714 TLK327713:TLL327714 TVG327713:TVH327714 UFC327713:UFD327714 UOY327713:UOZ327714 UYU327713:UYV327714 VIQ327713:VIR327714 VSM327713:VSN327714 WCI327713:WCJ327714 WME327713:WMF327714 WWA327713:WWB327714 Q393249:R393250 JO393249:JP393250 TK393249:TL393250 ADG393249:ADH393250 ANC393249:AND393250 AWY393249:AWZ393250 BGU393249:BGV393250 BQQ393249:BQR393250 CAM393249:CAN393250 CKI393249:CKJ393250 CUE393249:CUF393250 DEA393249:DEB393250 DNW393249:DNX393250 DXS393249:DXT393250 EHO393249:EHP393250 ERK393249:ERL393250 FBG393249:FBH393250 FLC393249:FLD393250 FUY393249:FUZ393250 GEU393249:GEV393250 GOQ393249:GOR393250 GYM393249:GYN393250 HII393249:HIJ393250 HSE393249:HSF393250 ICA393249:ICB393250 ILW393249:ILX393250 IVS393249:IVT393250 JFO393249:JFP393250 JPK393249:JPL393250 JZG393249:JZH393250 KJC393249:KJD393250 KSY393249:KSZ393250 LCU393249:LCV393250 LMQ393249:LMR393250 LWM393249:LWN393250 MGI393249:MGJ393250 MQE393249:MQF393250 NAA393249:NAB393250 NJW393249:NJX393250 NTS393249:NTT393250 ODO393249:ODP393250 ONK393249:ONL393250 OXG393249:OXH393250 PHC393249:PHD393250 PQY393249:PQZ393250 QAU393249:QAV393250 QKQ393249:QKR393250 QUM393249:QUN393250 REI393249:REJ393250 ROE393249:ROF393250 RYA393249:RYB393250 SHW393249:SHX393250 SRS393249:SRT393250 TBO393249:TBP393250 TLK393249:TLL393250 TVG393249:TVH393250 UFC393249:UFD393250 UOY393249:UOZ393250 UYU393249:UYV393250 VIQ393249:VIR393250 VSM393249:VSN393250 WCI393249:WCJ393250 WME393249:WMF393250 WWA393249:WWB393250 Q458785:R458786 JO458785:JP458786 TK458785:TL458786 ADG458785:ADH458786 ANC458785:AND458786 AWY458785:AWZ458786 BGU458785:BGV458786 BQQ458785:BQR458786 CAM458785:CAN458786 CKI458785:CKJ458786 CUE458785:CUF458786 DEA458785:DEB458786 DNW458785:DNX458786 DXS458785:DXT458786 EHO458785:EHP458786 ERK458785:ERL458786 FBG458785:FBH458786 FLC458785:FLD458786 FUY458785:FUZ458786 GEU458785:GEV458786 GOQ458785:GOR458786 GYM458785:GYN458786 HII458785:HIJ458786 HSE458785:HSF458786 ICA458785:ICB458786 ILW458785:ILX458786 IVS458785:IVT458786 JFO458785:JFP458786 JPK458785:JPL458786 JZG458785:JZH458786 KJC458785:KJD458786 KSY458785:KSZ458786 LCU458785:LCV458786 LMQ458785:LMR458786 LWM458785:LWN458786 MGI458785:MGJ458786 MQE458785:MQF458786 NAA458785:NAB458786 NJW458785:NJX458786 NTS458785:NTT458786 ODO458785:ODP458786 ONK458785:ONL458786 OXG458785:OXH458786 PHC458785:PHD458786 PQY458785:PQZ458786 QAU458785:QAV458786 QKQ458785:QKR458786 QUM458785:QUN458786 REI458785:REJ458786 ROE458785:ROF458786 RYA458785:RYB458786 SHW458785:SHX458786 SRS458785:SRT458786 TBO458785:TBP458786 TLK458785:TLL458786 TVG458785:TVH458786 UFC458785:UFD458786 UOY458785:UOZ458786 UYU458785:UYV458786 VIQ458785:VIR458786 VSM458785:VSN458786 WCI458785:WCJ458786 WME458785:WMF458786 WWA458785:WWB458786 Q524321:R524322 JO524321:JP524322 TK524321:TL524322 ADG524321:ADH524322 ANC524321:AND524322 AWY524321:AWZ524322 BGU524321:BGV524322 BQQ524321:BQR524322 CAM524321:CAN524322 CKI524321:CKJ524322 CUE524321:CUF524322 DEA524321:DEB524322 DNW524321:DNX524322 DXS524321:DXT524322 EHO524321:EHP524322 ERK524321:ERL524322 FBG524321:FBH524322 FLC524321:FLD524322 FUY524321:FUZ524322 GEU524321:GEV524322 GOQ524321:GOR524322 GYM524321:GYN524322 HII524321:HIJ524322 HSE524321:HSF524322 ICA524321:ICB524322 ILW524321:ILX524322 IVS524321:IVT524322 JFO524321:JFP524322 JPK524321:JPL524322 JZG524321:JZH524322 KJC524321:KJD524322 KSY524321:KSZ524322 LCU524321:LCV524322 LMQ524321:LMR524322 LWM524321:LWN524322 MGI524321:MGJ524322 MQE524321:MQF524322 NAA524321:NAB524322 NJW524321:NJX524322 NTS524321:NTT524322 ODO524321:ODP524322 ONK524321:ONL524322 OXG524321:OXH524322 PHC524321:PHD524322 PQY524321:PQZ524322 QAU524321:QAV524322 QKQ524321:QKR524322 QUM524321:QUN524322 REI524321:REJ524322 ROE524321:ROF524322 RYA524321:RYB524322 SHW524321:SHX524322 SRS524321:SRT524322 TBO524321:TBP524322 TLK524321:TLL524322 TVG524321:TVH524322 UFC524321:UFD524322 UOY524321:UOZ524322 UYU524321:UYV524322 VIQ524321:VIR524322 VSM524321:VSN524322 WCI524321:WCJ524322 WME524321:WMF524322 WWA524321:WWB524322 Q589857:R589858 JO589857:JP589858 TK589857:TL589858 ADG589857:ADH589858 ANC589857:AND589858 AWY589857:AWZ589858 BGU589857:BGV589858 BQQ589857:BQR589858 CAM589857:CAN589858 CKI589857:CKJ589858 CUE589857:CUF589858 DEA589857:DEB589858 DNW589857:DNX589858 DXS589857:DXT589858 EHO589857:EHP589858 ERK589857:ERL589858 FBG589857:FBH589858 FLC589857:FLD589858 FUY589857:FUZ589858 GEU589857:GEV589858 GOQ589857:GOR589858 GYM589857:GYN589858 HII589857:HIJ589858 HSE589857:HSF589858 ICA589857:ICB589858 ILW589857:ILX589858 IVS589857:IVT589858 JFO589857:JFP589858 JPK589857:JPL589858 JZG589857:JZH589858 KJC589857:KJD589858 KSY589857:KSZ589858 LCU589857:LCV589858 LMQ589857:LMR589858 LWM589857:LWN589858 MGI589857:MGJ589858 MQE589857:MQF589858 NAA589857:NAB589858 NJW589857:NJX589858 NTS589857:NTT589858 ODO589857:ODP589858 ONK589857:ONL589858 OXG589857:OXH589858 PHC589857:PHD589858 PQY589857:PQZ589858 QAU589857:QAV589858 QKQ589857:QKR589858 QUM589857:QUN589858 REI589857:REJ589858 ROE589857:ROF589858 RYA589857:RYB589858 SHW589857:SHX589858 SRS589857:SRT589858 TBO589857:TBP589858 TLK589857:TLL589858 TVG589857:TVH589858 UFC589857:UFD589858 UOY589857:UOZ589858 UYU589857:UYV589858 VIQ589857:VIR589858 VSM589857:VSN589858 WCI589857:WCJ589858 WME589857:WMF589858 WWA589857:WWB589858 Q655393:R655394 JO655393:JP655394 TK655393:TL655394 ADG655393:ADH655394 ANC655393:AND655394 AWY655393:AWZ655394 BGU655393:BGV655394 BQQ655393:BQR655394 CAM655393:CAN655394 CKI655393:CKJ655394 CUE655393:CUF655394 DEA655393:DEB655394 DNW655393:DNX655394 DXS655393:DXT655394 EHO655393:EHP655394 ERK655393:ERL655394 FBG655393:FBH655394 FLC655393:FLD655394 FUY655393:FUZ655394 GEU655393:GEV655394 GOQ655393:GOR655394 GYM655393:GYN655394 HII655393:HIJ655394 HSE655393:HSF655394 ICA655393:ICB655394 ILW655393:ILX655394 IVS655393:IVT655394 JFO655393:JFP655394 JPK655393:JPL655394 JZG655393:JZH655394 KJC655393:KJD655394 KSY655393:KSZ655394 LCU655393:LCV655394 LMQ655393:LMR655394 LWM655393:LWN655394 MGI655393:MGJ655394 MQE655393:MQF655394 NAA655393:NAB655394 NJW655393:NJX655394 NTS655393:NTT655394 ODO655393:ODP655394 ONK655393:ONL655394 OXG655393:OXH655394 PHC655393:PHD655394 PQY655393:PQZ655394 QAU655393:QAV655394 QKQ655393:QKR655394 QUM655393:QUN655394 REI655393:REJ655394 ROE655393:ROF655394 RYA655393:RYB655394 SHW655393:SHX655394 SRS655393:SRT655394 TBO655393:TBP655394 TLK655393:TLL655394 TVG655393:TVH655394 UFC655393:UFD655394 UOY655393:UOZ655394 UYU655393:UYV655394 VIQ655393:VIR655394 VSM655393:VSN655394 WCI655393:WCJ655394 WME655393:WMF655394 WWA655393:WWB655394 Q720929:R720930 JO720929:JP720930 TK720929:TL720930 ADG720929:ADH720930 ANC720929:AND720930 AWY720929:AWZ720930 BGU720929:BGV720930 BQQ720929:BQR720930 CAM720929:CAN720930 CKI720929:CKJ720930 CUE720929:CUF720930 DEA720929:DEB720930 DNW720929:DNX720930 DXS720929:DXT720930 EHO720929:EHP720930 ERK720929:ERL720930 FBG720929:FBH720930 FLC720929:FLD720930 FUY720929:FUZ720930 GEU720929:GEV720930 GOQ720929:GOR720930 GYM720929:GYN720930 HII720929:HIJ720930 HSE720929:HSF720930 ICA720929:ICB720930 ILW720929:ILX720930 IVS720929:IVT720930 JFO720929:JFP720930 JPK720929:JPL720930 JZG720929:JZH720930 KJC720929:KJD720930 KSY720929:KSZ720930 LCU720929:LCV720930 LMQ720929:LMR720930 LWM720929:LWN720930 MGI720929:MGJ720930 MQE720929:MQF720930 NAA720929:NAB720930 NJW720929:NJX720930 NTS720929:NTT720930 ODO720929:ODP720930 ONK720929:ONL720930 OXG720929:OXH720930 PHC720929:PHD720930 PQY720929:PQZ720930 QAU720929:QAV720930 QKQ720929:QKR720930 QUM720929:QUN720930 REI720929:REJ720930 ROE720929:ROF720930 RYA720929:RYB720930 SHW720929:SHX720930 SRS720929:SRT720930 TBO720929:TBP720930 TLK720929:TLL720930 TVG720929:TVH720930 UFC720929:UFD720930 UOY720929:UOZ720930 UYU720929:UYV720930 VIQ720929:VIR720930 VSM720929:VSN720930 WCI720929:WCJ720930 WME720929:WMF720930 WWA720929:WWB720930 Q786465:R786466 JO786465:JP786466 TK786465:TL786466 ADG786465:ADH786466 ANC786465:AND786466 AWY786465:AWZ786466 BGU786465:BGV786466 BQQ786465:BQR786466 CAM786465:CAN786466 CKI786465:CKJ786466 CUE786465:CUF786466 DEA786465:DEB786466 DNW786465:DNX786466 DXS786465:DXT786466 EHO786465:EHP786466 ERK786465:ERL786466 FBG786465:FBH786466 FLC786465:FLD786466 FUY786465:FUZ786466 GEU786465:GEV786466 GOQ786465:GOR786466 GYM786465:GYN786466 HII786465:HIJ786466 HSE786465:HSF786466 ICA786465:ICB786466 ILW786465:ILX786466 IVS786465:IVT786466 JFO786465:JFP786466 JPK786465:JPL786466 JZG786465:JZH786466 KJC786465:KJD786466 KSY786465:KSZ786466 LCU786465:LCV786466 LMQ786465:LMR786466 LWM786465:LWN786466 MGI786465:MGJ786466 MQE786465:MQF786466 NAA786465:NAB786466 NJW786465:NJX786466 NTS786465:NTT786466 ODO786465:ODP786466 ONK786465:ONL786466 OXG786465:OXH786466 PHC786465:PHD786466 PQY786465:PQZ786466 QAU786465:QAV786466 QKQ786465:QKR786466 QUM786465:QUN786466 REI786465:REJ786466 ROE786465:ROF786466 RYA786465:RYB786466 SHW786465:SHX786466 SRS786465:SRT786466 TBO786465:TBP786466 TLK786465:TLL786466 TVG786465:TVH786466 UFC786465:UFD786466 UOY786465:UOZ786466 UYU786465:UYV786466 VIQ786465:VIR786466 VSM786465:VSN786466 WCI786465:WCJ786466 WME786465:WMF786466 WWA786465:WWB786466 Q852001:R852002 JO852001:JP852002 TK852001:TL852002 ADG852001:ADH852002 ANC852001:AND852002 AWY852001:AWZ852002 BGU852001:BGV852002 BQQ852001:BQR852002 CAM852001:CAN852002 CKI852001:CKJ852002 CUE852001:CUF852002 DEA852001:DEB852002 DNW852001:DNX852002 DXS852001:DXT852002 EHO852001:EHP852002 ERK852001:ERL852002 FBG852001:FBH852002 FLC852001:FLD852002 FUY852001:FUZ852002 GEU852001:GEV852002 GOQ852001:GOR852002 GYM852001:GYN852002 HII852001:HIJ852002 HSE852001:HSF852002 ICA852001:ICB852002 ILW852001:ILX852002 IVS852001:IVT852002 JFO852001:JFP852002 JPK852001:JPL852002 JZG852001:JZH852002 KJC852001:KJD852002 KSY852001:KSZ852002 LCU852001:LCV852002 LMQ852001:LMR852002 LWM852001:LWN852002 MGI852001:MGJ852002 MQE852001:MQF852002 NAA852001:NAB852002 NJW852001:NJX852002 NTS852001:NTT852002 ODO852001:ODP852002 ONK852001:ONL852002 OXG852001:OXH852002 PHC852001:PHD852002 PQY852001:PQZ852002 QAU852001:QAV852002 QKQ852001:QKR852002 QUM852001:QUN852002 REI852001:REJ852002 ROE852001:ROF852002 RYA852001:RYB852002 SHW852001:SHX852002 SRS852001:SRT852002 TBO852001:TBP852002 TLK852001:TLL852002 TVG852001:TVH852002 UFC852001:UFD852002 UOY852001:UOZ852002 UYU852001:UYV852002 VIQ852001:VIR852002 VSM852001:VSN852002 WCI852001:WCJ852002 WME852001:WMF852002 WWA852001:WWB852002 Q917537:R917538 JO917537:JP917538 TK917537:TL917538 ADG917537:ADH917538 ANC917537:AND917538 AWY917537:AWZ917538 BGU917537:BGV917538 BQQ917537:BQR917538 CAM917537:CAN917538 CKI917537:CKJ917538 CUE917537:CUF917538 DEA917537:DEB917538 DNW917537:DNX917538 DXS917537:DXT917538 EHO917537:EHP917538 ERK917537:ERL917538 FBG917537:FBH917538 FLC917537:FLD917538 FUY917537:FUZ917538 GEU917537:GEV917538 GOQ917537:GOR917538 GYM917537:GYN917538 HII917537:HIJ917538 HSE917537:HSF917538 ICA917537:ICB917538 ILW917537:ILX917538 IVS917537:IVT917538 JFO917537:JFP917538 JPK917537:JPL917538 JZG917537:JZH917538 KJC917537:KJD917538 KSY917537:KSZ917538 LCU917537:LCV917538 LMQ917537:LMR917538 LWM917537:LWN917538 MGI917537:MGJ917538 MQE917537:MQF917538 NAA917537:NAB917538 NJW917537:NJX917538 NTS917537:NTT917538 ODO917537:ODP917538 ONK917537:ONL917538 OXG917537:OXH917538 PHC917537:PHD917538 PQY917537:PQZ917538 QAU917537:QAV917538 QKQ917537:QKR917538 QUM917537:QUN917538 REI917537:REJ917538 ROE917537:ROF917538 RYA917537:RYB917538 SHW917537:SHX917538 SRS917537:SRT917538 TBO917537:TBP917538 TLK917537:TLL917538 TVG917537:TVH917538 UFC917537:UFD917538 UOY917537:UOZ917538 UYU917537:UYV917538 VIQ917537:VIR917538 VSM917537:VSN917538 WCI917537:WCJ917538 WME917537:WMF917538 WWA917537:WWB917538 Q983073:R983074 JO983073:JP983074 TK983073:TL983074 ADG983073:ADH983074 ANC983073:AND983074 AWY983073:AWZ983074 BGU983073:BGV983074 BQQ983073:BQR983074 CAM983073:CAN983074 CKI983073:CKJ983074 CUE983073:CUF983074 DEA983073:DEB983074 DNW983073:DNX983074 DXS983073:DXT983074 EHO983073:EHP983074 ERK983073:ERL983074 FBG983073:FBH983074 FLC983073:FLD983074 FUY983073:FUZ983074 GEU983073:GEV983074 GOQ983073:GOR983074 GYM983073:GYN983074 HII983073:HIJ983074 HSE983073:HSF983074 ICA983073:ICB983074 ILW983073:ILX983074 IVS983073:IVT983074 JFO983073:JFP983074 JPK983073:JPL983074 JZG983073:JZH983074 KJC983073:KJD983074 KSY983073:KSZ983074 LCU983073:LCV983074 LMQ983073:LMR983074 LWM983073:LWN983074 MGI983073:MGJ983074 MQE983073:MQF983074 NAA983073:NAB983074 NJW983073:NJX983074 NTS983073:NTT983074 ODO983073:ODP983074 ONK983073:ONL983074 OXG983073:OXH983074 PHC983073:PHD983074 PQY983073:PQZ983074 QAU983073:QAV983074 QKQ983073:QKR983074 QUM983073:QUN983074 REI983073:REJ983074 ROE983073:ROF983074 RYA983073:RYB983074 SHW983073:SHX983074 SRS983073:SRT983074 TBO983073:TBP983074 TLK983073:TLL983074 TVG983073:TVH983074 UFC983073:UFD983074 UOY983073:UOZ983074 UYU983073:UYV983074 VIQ983073:VIR983074 VSM983073:VSN983074 WCI983073:WCJ983074 WME983073:WMF983074 WWA983073:WWB983074 P65569:P65572 JN65569:JN65572 TJ65569:TJ65572 ADF65569:ADF65572 ANB65569:ANB65572 AWX65569:AWX65572 BGT65569:BGT65572 BQP65569:BQP65572 CAL65569:CAL65572 CKH65569:CKH65572 CUD65569:CUD65572 DDZ65569:DDZ65572 DNV65569:DNV65572 DXR65569:DXR65572 EHN65569:EHN65572 ERJ65569:ERJ65572 FBF65569:FBF65572 FLB65569:FLB65572 FUX65569:FUX65572 GET65569:GET65572 GOP65569:GOP65572 GYL65569:GYL65572 HIH65569:HIH65572 HSD65569:HSD65572 IBZ65569:IBZ65572 ILV65569:ILV65572 IVR65569:IVR65572 JFN65569:JFN65572 JPJ65569:JPJ65572 JZF65569:JZF65572 KJB65569:KJB65572 KSX65569:KSX65572 LCT65569:LCT65572 LMP65569:LMP65572 LWL65569:LWL65572 MGH65569:MGH65572 MQD65569:MQD65572 MZZ65569:MZZ65572 NJV65569:NJV65572 NTR65569:NTR65572 ODN65569:ODN65572 ONJ65569:ONJ65572 OXF65569:OXF65572 PHB65569:PHB65572 PQX65569:PQX65572 QAT65569:QAT65572 QKP65569:QKP65572 QUL65569:QUL65572 REH65569:REH65572 ROD65569:ROD65572 RXZ65569:RXZ65572 SHV65569:SHV65572 SRR65569:SRR65572 TBN65569:TBN65572 TLJ65569:TLJ65572 TVF65569:TVF65572 UFB65569:UFB65572 UOX65569:UOX65572 UYT65569:UYT65572 VIP65569:VIP65572 VSL65569:VSL65572 WCH65569:WCH65572 WMD65569:WMD65572 WVZ65569:WVZ65572 P131105:P131108 JN131105:JN131108 TJ131105:TJ131108 ADF131105:ADF131108 ANB131105:ANB131108 AWX131105:AWX131108 BGT131105:BGT131108 BQP131105:BQP131108 CAL131105:CAL131108 CKH131105:CKH131108 CUD131105:CUD131108 DDZ131105:DDZ131108 DNV131105:DNV131108 DXR131105:DXR131108 EHN131105:EHN131108 ERJ131105:ERJ131108 FBF131105:FBF131108 FLB131105:FLB131108 FUX131105:FUX131108 GET131105:GET131108 GOP131105:GOP131108 GYL131105:GYL131108 HIH131105:HIH131108 HSD131105:HSD131108 IBZ131105:IBZ131108 ILV131105:ILV131108 IVR131105:IVR131108 JFN131105:JFN131108 JPJ131105:JPJ131108 JZF131105:JZF131108 KJB131105:KJB131108 KSX131105:KSX131108 LCT131105:LCT131108 LMP131105:LMP131108 LWL131105:LWL131108 MGH131105:MGH131108 MQD131105:MQD131108 MZZ131105:MZZ131108 NJV131105:NJV131108 NTR131105:NTR131108 ODN131105:ODN131108 ONJ131105:ONJ131108 OXF131105:OXF131108 PHB131105:PHB131108 PQX131105:PQX131108 QAT131105:QAT131108 QKP131105:QKP131108 QUL131105:QUL131108 REH131105:REH131108 ROD131105:ROD131108 RXZ131105:RXZ131108 SHV131105:SHV131108 SRR131105:SRR131108 TBN131105:TBN131108 TLJ131105:TLJ131108 TVF131105:TVF131108 UFB131105:UFB131108 UOX131105:UOX131108 UYT131105:UYT131108 VIP131105:VIP131108 VSL131105:VSL131108 WCH131105:WCH131108 WMD131105:WMD131108 WVZ131105:WVZ131108 P196641:P196644 JN196641:JN196644 TJ196641:TJ196644 ADF196641:ADF196644 ANB196641:ANB196644 AWX196641:AWX196644 BGT196641:BGT196644 BQP196641:BQP196644 CAL196641:CAL196644 CKH196641:CKH196644 CUD196641:CUD196644 DDZ196641:DDZ196644 DNV196641:DNV196644 DXR196641:DXR196644 EHN196641:EHN196644 ERJ196641:ERJ196644 FBF196641:FBF196644 FLB196641:FLB196644 FUX196641:FUX196644 GET196641:GET196644 GOP196641:GOP196644 GYL196641:GYL196644 HIH196641:HIH196644 HSD196641:HSD196644 IBZ196641:IBZ196644 ILV196641:ILV196644 IVR196641:IVR196644 JFN196641:JFN196644 JPJ196641:JPJ196644 JZF196641:JZF196644 KJB196641:KJB196644 KSX196641:KSX196644 LCT196641:LCT196644 LMP196641:LMP196644 LWL196641:LWL196644 MGH196641:MGH196644 MQD196641:MQD196644 MZZ196641:MZZ196644 NJV196641:NJV196644 NTR196641:NTR196644 ODN196641:ODN196644 ONJ196641:ONJ196644 OXF196641:OXF196644 PHB196641:PHB196644 PQX196641:PQX196644 QAT196641:QAT196644 QKP196641:QKP196644 QUL196641:QUL196644 REH196641:REH196644 ROD196641:ROD196644 RXZ196641:RXZ196644 SHV196641:SHV196644 SRR196641:SRR196644 TBN196641:TBN196644 TLJ196641:TLJ196644 TVF196641:TVF196644 UFB196641:UFB196644 UOX196641:UOX196644 UYT196641:UYT196644 VIP196641:VIP196644 VSL196641:VSL196644 WCH196641:WCH196644 WMD196641:WMD196644 WVZ196641:WVZ196644 P262177:P262180 JN262177:JN262180 TJ262177:TJ262180 ADF262177:ADF262180 ANB262177:ANB262180 AWX262177:AWX262180 BGT262177:BGT262180 BQP262177:BQP262180 CAL262177:CAL262180 CKH262177:CKH262180 CUD262177:CUD262180 DDZ262177:DDZ262180 DNV262177:DNV262180 DXR262177:DXR262180 EHN262177:EHN262180 ERJ262177:ERJ262180 FBF262177:FBF262180 FLB262177:FLB262180 FUX262177:FUX262180 GET262177:GET262180 GOP262177:GOP262180 GYL262177:GYL262180 HIH262177:HIH262180 HSD262177:HSD262180 IBZ262177:IBZ262180 ILV262177:ILV262180 IVR262177:IVR262180 JFN262177:JFN262180 JPJ262177:JPJ262180 JZF262177:JZF262180 KJB262177:KJB262180 KSX262177:KSX262180 LCT262177:LCT262180 LMP262177:LMP262180 LWL262177:LWL262180 MGH262177:MGH262180 MQD262177:MQD262180 MZZ262177:MZZ262180 NJV262177:NJV262180 NTR262177:NTR262180 ODN262177:ODN262180 ONJ262177:ONJ262180 OXF262177:OXF262180 PHB262177:PHB262180 PQX262177:PQX262180 QAT262177:QAT262180 QKP262177:QKP262180 QUL262177:QUL262180 REH262177:REH262180 ROD262177:ROD262180 RXZ262177:RXZ262180 SHV262177:SHV262180 SRR262177:SRR262180 TBN262177:TBN262180 TLJ262177:TLJ262180 TVF262177:TVF262180 UFB262177:UFB262180 UOX262177:UOX262180 UYT262177:UYT262180 VIP262177:VIP262180 VSL262177:VSL262180 WCH262177:WCH262180 WMD262177:WMD262180 WVZ262177:WVZ262180 P327713:P327716 JN327713:JN327716 TJ327713:TJ327716 ADF327713:ADF327716 ANB327713:ANB327716 AWX327713:AWX327716 BGT327713:BGT327716 BQP327713:BQP327716 CAL327713:CAL327716 CKH327713:CKH327716 CUD327713:CUD327716 DDZ327713:DDZ327716 DNV327713:DNV327716 DXR327713:DXR327716 EHN327713:EHN327716 ERJ327713:ERJ327716 FBF327713:FBF327716 FLB327713:FLB327716 FUX327713:FUX327716 GET327713:GET327716 GOP327713:GOP327716 GYL327713:GYL327716 HIH327713:HIH327716 HSD327713:HSD327716 IBZ327713:IBZ327716 ILV327713:ILV327716 IVR327713:IVR327716 JFN327713:JFN327716 JPJ327713:JPJ327716 JZF327713:JZF327716 KJB327713:KJB327716 KSX327713:KSX327716 LCT327713:LCT327716 LMP327713:LMP327716 LWL327713:LWL327716 MGH327713:MGH327716 MQD327713:MQD327716 MZZ327713:MZZ327716 NJV327713:NJV327716 NTR327713:NTR327716 ODN327713:ODN327716 ONJ327713:ONJ327716 OXF327713:OXF327716 PHB327713:PHB327716 PQX327713:PQX327716 QAT327713:QAT327716 QKP327713:QKP327716 QUL327713:QUL327716 REH327713:REH327716 ROD327713:ROD327716 RXZ327713:RXZ327716 SHV327713:SHV327716 SRR327713:SRR327716 TBN327713:TBN327716 TLJ327713:TLJ327716 TVF327713:TVF327716 UFB327713:UFB327716 UOX327713:UOX327716 UYT327713:UYT327716 VIP327713:VIP327716 VSL327713:VSL327716 WCH327713:WCH327716 WMD327713:WMD327716 WVZ327713:WVZ327716 P393249:P393252 JN393249:JN393252 TJ393249:TJ393252 ADF393249:ADF393252 ANB393249:ANB393252 AWX393249:AWX393252 BGT393249:BGT393252 BQP393249:BQP393252 CAL393249:CAL393252 CKH393249:CKH393252 CUD393249:CUD393252 DDZ393249:DDZ393252 DNV393249:DNV393252 DXR393249:DXR393252 EHN393249:EHN393252 ERJ393249:ERJ393252 FBF393249:FBF393252 FLB393249:FLB393252 FUX393249:FUX393252 GET393249:GET393252 GOP393249:GOP393252 GYL393249:GYL393252 HIH393249:HIH393252 HSD393249:HSD393252 IBZ393249:IBZ393252 ILV393249:ILV393252 IVR393249:IVR393252 JFN393249:JFN393252 JPJ393249:JPJ393252 JZF393249:JZF393252 KJB393249:KJB393252 KSX393249:KSX393252 LCT393249:LCT393252 LMP393249:LMP393252 LWL393249:LWL393252 MGH393249:MGH393252 MQD393249:MQD393252 MZZ393249:MZZ393252 NJV393249:NJV393252 NTR393249:NTR393252 ODN393249:ODN393252 ONJ393249:ONJ393252 OXF393249:OXF393252 PHB393249:PHB393252 PQX393249:PQX393252 QAT393249:QAT393252 QKP393249:QKP393252 QUL393249:QUL393252 REH393249:REH393252 ROD393249:ROD393252 RXZ393249:RXZ393252 SHV393249:SHV393252 SRR393249:SRR393252 TBN393249:TBN393252 TLJ393249:TLJ393252 TVF393249:TVF393252 UFB393249:UFB393252 UOX393249:UOX393252 UYT393249:UYT393252 VIP393249:VIP393252 VSL393249:VSL393252 WCH393249:WCH393252 WMD393249:WMD393252 WVZ393249:WVZ393252 P458785:P458788 JN458785:JN458788 TJ458785:TJ458788 ADF458785:ADF458788 ANB458785:ANB458788 AWX458785:AWX458788 BGT458785:BGT458788 BQP458785:BQP458788 CAL458785:CAL458788 CKH458785:CKH458788 CUD458785:CUD458788 DDZ458785:DDZ458788 DNV458785:DNV458788 DXR458785:DXR458788 EHN458785:EHN458788 ERJ458785:ERJ458788 FBF458785:FBF458788 FLB458785:FLB458788 FUX458785:FUX458788 GET458785:GET458788 GOP458785:GOP458788 GYL458785:GYL458788 HIH458785:HIH458788 HSD458785:HSD458788 IBZ458785:IBZ458788 ILV458785:ILV458788 IVR458785:IVR458788 JFN458785:JFN458788 JPJ458785:JPJ458788 JZF458785:JZF458788 KJB458785:KJB458788 KSX458785:KSX458788 LCT458785:LCT458788 LMP458785:LMP458788 LWL458785:LWL458788 MGH458785:MGH458788 MQD458785:MQD458788 MZZ458785:MZZ458788 NJV458785:NJV458788 NTR458785:NTR458788 ODN458785:ODN458788 ONJ458785:ONJ458788 OXF458785:OXF458788 PHB458785:PHB458788 PQX458785:PQX458788 QAT458785:QAT458788 QKP458785:QKP458788 QUL458785:QUL458788 REH458785:REH458788 ROD458785:ROD458788 RXZ458785:RXZ458788 SHV458785:SHV458788 SRR458785:SRR458788 TBN458785:TBN458788 TLJ458785:TLJ458788 TVF458785:TVF458788 UFB458785:UFB458788 UOX458785:UOX458788 UYT458785:UYT458788 VIP458785:VIP458788 VSL458785:VSL458788 WCH458785:WCH458788 WMD458785:WMD458788 WVZ458785:WVZ458788 P524321:P524324 JN524321:JN524324 TJ524321:TJ524324 ADF524321:ADF524324 ANB524321:ANB524324 AWX524321:AWX524324 BGT524321:BGT524324 BQP524321:BQP524324 CAL524321:CAL524324 CKH524321:CKH524324 CUD524321:CUD524324 DDZ524321:DDZ524324 DNV524321:DNV524324 DXR524321:DXR524324 EHN524321:EHN524324 ERJ524321:ERJ524324 FBF524321:FBF524324 FLB524321:FLB524324 FUX524321:FUX524324 GET524321:GET524324 GOP524321:GOP524324 GYL524321:GYL524324 HIH524321:HIH524324 HSD524321:HSD524324 IBZ524321:IBZ524324 ILV524321:ILV524324 IVR524321:IVR524324 JFN524321:JFN524324 JPJ524321:JPJ524324 JZF524321:JZF524324 KJB524321:KJB524324 KSX524321:KSX524324 LCT524321:LCT524324 LMP524321:LMP524324 LWL524321:LWL524324 MGH524321:MGH524324 MQD524321:MQD524324 MZZ524321:MZZ524324 NJV524321:NJV524324 NTR524321:NTR524324 ODN524321:ODN524324 ONJ524321:ONJ524324 OXF524321:OXF524324 PHB524321:PHB524324 PQX524321:PQX524324 QAT524321:QAT524324 QKP524321:QKP524324 QUL524321:QUL524324 REH524321:REH524324 ROD524321:ROD524324 RXZ524321:RXZ524324 SHV524321:SHV524324 SRR524321:SRR524324 TBN524321:TBN524324 TLJ524321:TLJ524324 TVF524321:TVF524324 UFB524321:UFB524324 UOX524321:UOX524324 UYT524321:UYT524324 VIP524321:VIP524324 VSL524321:VSL524324 WCH524321:WCH524324 WMD524321:WMD524324 WVZ524321:WVZ524324 P589857:P589860 JN589857:JN589860 TJ589857:TJ589860 ADF589857:ADF589860 ANB589857:ANB589860 AWX589857:AWX589860 BGT589857:BGT589860 BQP589857:BQP589860 CAL589857:CAL589860 CKH589857:CKH589860 CUD589857:CUD589860 DDZ589857:DDZ589860 DNV589857:DNV589860 DXR589857:DXR589860 EHN589857:EHN589860 ERJ589857:ERJ589860 FBF589857:FBF589860 FLB589857:FLB589860 FUX589857:FUX589860 GET589857:GET589860 GOP589857:GOP589860 GYL589857:GYL589860 HIH589857:HIH589860 HSD589857:HSD589860 IBZ589857:IBZ589860 ILV589857:ILV589860 IVR589857:IVR589860 JFN589857:JFN589860 JPJ589857:JPJ589860 JZF589857:JZF589860 KJB589857:KJB589860 KSX589857:KSX589860 LCT589857:LCT589860 LMP589857:LMP589860 LWL589857:LWL589860 MGH589857:MGH589860 MQD589857:MQD589860 MZZ589857:MZZ589860 NJV589857:NJV589860 NTR589857:NTR589860 ODN589857:ODN589860 ONJ589857:ONJ589860 OXF589857:OXF589860 PHB589857:PHB589860 PQX589857:PQX589860 QAT589857:QAT589860 QKP589857:QKP589860 QUL589857:QUL589860 REH589857:REH589860 ROD589857:ROD589860 RXZ589857:RXZ589860 SHV589857:SHV589860 SRR589857:SRR589860 TBN589857:TBN589860 TLJ589857:TLJ589860 TVF589857:TVF589860 UFB589857:UFB589860 UOX589857:UOX589860 UYT589857:UYT589860 VIP589857:VIP589860 VSL589857:VSL589860 WCH589857:WCH589860 WMD589857:WMD589860 WVZ589857:WVZ589860 P655393:P655396 JN655393:JN655396 TJ655393:TJ655396 ADF655393:ADF655396 ANB655393:ANB655396 AWX655393:AWX655396 BGT655393:BGT655396 BQP655393:BQP655396 CAL655393:CAL655396 CKH655393:CKH655396 CUD655393:CUD655396 DDZ655393:DDZ655396 DNV655393:DNV655396 DXR655393:DXR655396 EHN655393:EHN655396 ERJ655393:ERJ655396 FBF655393:FBF655396 FLB655393:FLB655396 FUX655393:FUX655396 GET655393:GET655396 GOP655393:GOP655396 GYL655393:GYL655396 HIH655393:HIH655396 HSD655393:HSD655396 IBZ655393:IBZ655396 ILV655393:ILV655396 IVR655393:IVR655396 JFN655393:JFN655396 JPJ655393:JPJ655396 JZF655393:JZF655396 KJB655393:KJB655396 KSX655393:KSX655396 LCT655393:LCT655396 LMP655393:LMP655396 LWL655393:LWL655396 MGH655393:MGH655396 MQD655393:MQD655396 MZZ655393:MZZ655396 NJV655393:NJV655396 NTR655393:NTR655396 ODN655393:ODN655396 ONJ655393:ONJ655396 OXF655393:OXF655396 PHB655393:PHB655396 PQX655393:PQX655396 QAT655393:QAT655396 QKP655393:QKP655396 QUL655393:QUL655396 REH655393:REH655396 ROD655393:ROD655396 RXZ655393:RXZ655396 SHV655393:SHV655396 SRR655393:SRR655396 TBN655393:TBN655396 TLJ655393:TLJ655396 TVF655393:TVF655396 UFB655393:UFB655396 UOX655393:UOX655396 UYT655393:UYT655396 VIP655393:VIP655396 VSL655393:VSL655396 WCH655393:WCH655396 WMD655393:WMD655396 WVZ655393:WVZ655396 P720929:P720932 JN720929:JN720932 TJ720929:TJ720932 ADF720929:ADF720932 ANB720929:ANB720932 AWX720929:AWX720932 BGT720929:BGT720932 BQP720929:BQP720932 CAL720929:CAL720932 CKH720929:CKH720932 CUD720929:CUD720932 DDZ720929:DDZ720932 DNV720929:DNV720932 DXR720929:DXR720932 EHN720929:EHN720932 ERJ720929:ERJ720932 FBF720929:FBF720932 FLB720929:FLB720932 FUX720929:FUX720932 GET720929:GET720932 GOP720929:GOP720932 GYL720929:GYL720932 HIH720929:HIH720932 HSD720929:HSD720932 IBZ720929:IBZ720932 ILV720929:ILV720932 IVR720929:IVR720932 JFN720929:JFN720932 JPJ720929:JPJ720932 JZF720929:JZF720932 KJB720929:KJB720932 KSX720929:KSX720932 LCT720929:LCT720932 LMP720929:LMP720932 LWL720929:LWL720932 MGH720929:MGH720932 MQD720929:MQD720932 MZZ720929:MZZ720932 NJV720929:NJV720932 NTR720929:NTR720932 ODN720929:ODN720932 ONJ720929:ONJ720932 OXF720929:OXF720932 PHB720929:PHB720932 PQX720929:PQX720932 QAT720929:QAT720932 QKP720929:QKP720932 QUL720929:QUL720932 REH720929:REH720932 ROD720929:ROD720932 RXZ720929:RXZ720932 SHV720929:SHV720932 SRR720929:SRR720932 TBN720929:TBN720932 TLJ720929:TLJ720932 TVF720929:TVF720932 UFB720929:UFB720932 UOX720929:UOX720932 UYT720929:UYT720932 VIP720929:VIP720932 VSL720929:VSL720932 WCH720929:WCH720932 WMD720929:WMD720932 WVZ720929:WVZ720932 P786465:P786468 JN786465:JN786468 TJ786465:TJ786468 ADF786465:ADF786468 ANB786465:ANB786468 AWX786465:AWX786468 BGT786465:BGT786468 BQP786465:BQP786468 CAL786465:CAL786468 CKH786465:CKH786468 CUD786465:CUD786468 DDZ786465:DDZ786468 DNV786465:DNV786468 DXR786465:DXR786468 EHN786465:EHN786468 ERJ786465:ERJ786468 FBF786465:FBF786468 FLB786465:FLB786468 FUX786465:FUX786468 GET786465:GET786468 GOP786465:GOP786468 GYL786465:GYL786468 HIH786465:HIH786468 HSD786465:HSD786468 IBZ786465:IBZ786468 ILV786465:ILV786468 IVR786465:IVR786468 JFN786465:JFN786468 JPJ786465:JPJ786468 JZF786465:JZF786468 KJB786465:KJB786468 KSX786465:KSX786468 LCT786465:LCT786468 LMP786465:LMP786468 LWL786465:LWL786468 MGH786465:MGH786468 MQD786465:MQD786468 MZZ786465:MZZ786468 NJV786465:NJV786468 NTR786465:NTR786468 ODN786465:ODN786468 ONJ786465:ONJ786468 OXF786465:OXF786468 PHB786465:PHB786468 PQX786465:PQX786468 QAT786465:QAT786468 QKP786465:QKP786468 QUL786465:QUL786468 REH786465:REH786468 ROD786465:ROD786468 RXZ786465:RXZ786468 SHV786465:SHV786468 SRR786465:SRR786468 TBN786465:TBN786468 TLJ786465:TLJ786468 TVF786465:TVF786468 UFB786465:UFB786468 UOX786465:UOX786468 UYT786465:UYT786468 VIP786465:VIP786468 VSL786465:VSL786468 WCH786465:WCH786468 WMD786465:WMD786468 WVZ786465:WVZ786468 P852001:P852004 JN852001:JN852004 TJ852001:TJ852004 ADF852001:ADF852004 ANB852001:ANB852004 AWX852001:AWX852004 BGT852001:BGT852004 BQP852001:BQP852004 CAL852001:CAL852004 CKH852001:CKH852004 CUD852001:CUD852004 DDZ852001:DDZ852004 DNV852001:DNV852004 DXR852001:DXR852004 EHN852001:EHN852004 ERJ852001:ERJ852004 FBF852001:FBF852004 FLB852001:FLB852004 FUX852001:FUX852004 GET852001:GET852004 GOP852001:GOP852004 GYL852001:GYL852004 HIH852001:HIH852004 HSD852001:HSD852004 IBZ852001:IBZ852004 ILV852001:ILV852004 IVR852001:IVR852004 JFN852001:JFN852004 JPJ852001:JPJ852004 JZF852001:JZF852004 KJB852001:KJB852004 KSX852001:KSX852004 LCT852001:LCT852004 LMP852001:LMP852004 LWL852001:LWL852004 MGH852001:MGH852004 MQD852001:MQD852004 MZZ852001:MZZ852004 NJV852001:NJV852004 NTR852001:NTR852004 ODN852001:ODN852004 ONJ852001:ONJ852004 OXF852001:OXF852004 PHB852001:PHB852004 PQX852001:PQX852004 QAT852001:QAT852004 QKP852001:QKP852004 QUL852001:QUL852004 REH852001:REH852004 ROD852001:ROD852004 RXZ852001:RXZ852004 SHV852001:SHV852004 SRR852001:SRR852004 TBN852001:TBN852004 TLJ852001:TLJ852004 TVF852001:TVF852004 UFB852001:UFB852004 UOX852001:UOX852004 UYT852001:UYT852004 VIP852001:VIP852004 VSL852001:VSL852004 WCH852001:WCH852004 WMD852001:WMD852004 WVZ852001:WVZ852004 P917537:P917540 JN917537:JN917540 TJ917537:TJ917540 ADF917537:ADF917540 ANB917537:ANB917540 AWX917537:AWX917540 BGT917537:BGT917540 BQP917537:BQP917540 CAL917537:CAL917540 CKH917537:CKH917540 CUD917537:CUD917540 DDZ917537:DDZ917540 DNV917537:DNV917540 DXR917537:DXR917540 EHN917537:EHN917540 ERJ917537:ERJ917540 FBF917537:FBF917540 FLB917537:FLB917540 FUX917537:FUX917540 GET917537:GET917540 GOP917537:GOP917540 GYL917537:GYL917540 HIH917537:HIH917540 HSD917537:HSD917540 IBZ917537:IBZ917540 ILV917537:ILV917540 IVR917537:IVR917540 JFN917537:JFN917540 JPJ917537:JPJ917540 JZF917537:JZF917540 KJB917537:KJB917540 KSX917537:KSX917540 LCT917537:LCT917540 LMP917537:LMP917540 LWL917537:LWL917540 MGH917537:MGH917540 MQD917537:MQD917540 MZZ917537:MZZ917540 NJV917537:NJV917540 NTR917537:NTR917540 ODN917537:ODN917540 ONJ917537:ONJ917540 OXF917537:OXF917540 PHB917537:PHB917540 PQX917537:PQX917540 QAT917537:QAT917540 QKP917537:QKP917540 QUL917537:QUL917540 REH917537:REH917540 ROD917537:ROD917540 RXZ917537:RXZ917540 SHV917537:SHV917540 SRR917537:SRR917540 TBN917537:TBN917540 TLJ917537:TLJ917540 TVF917537:TVF917540 UFB917537:UFB917540 UOX917537:UOX917540 UYT917537:UYT917540 VIP917537:VIP917540 VSL917537:VSL917540 WCH917537:WCH917540 WMD917537:WMD917540 WVZ917537:WVZ917540 P983073:P983076 JN983073:JN983076 TJ983073:TJ983076 ADF983073:ADF983076 ANB983073:ANB983076 AWX983073:AWX983076 BGT983073:BGT983076 BQP983073:BQP983076 CAL983073:CAL983076 CKH983073:CKH983076 CUD983073:CUD983076 DDZ983073:DDZ983076 DNV983073:DNV983076 DXR983073:DXR983076 EHN983073:EHN983076 ERJ983073:ERJ983076 FBF983073:FBF983076 FLB983073:FLB983076 FUX983073:FUX983076 GET983073:GET983076 GOP983073:GOP983076 GYL983073:GYL983076 HIH983073:HIH983076 HSD983073:HSD983076 IBZ983073:IBZ983076 ILV983073:ILV983076 IVR983073:IVR983076 JFN983073:JFN983076 JPJ983073:JPJ983076 JZF983073:JZF983076 KJB983073:KJB983076 KSX983073:KSX983076 LCT983073:LCT983076 LMP983073:LMP983076 LWL983073:LWL983076 MGH983073:MGH983076 MQD983073:MQD983076 MZZ983073:MZZ983076 NJV983073:NJV983076 NTR983073:NTR983076 ODN983073:ODN983076 ONJ983073:ONJ983076 OXF983073:OXF983076 PHB983073:PHB983076 PQX983073:PQX983076 QAT983073:QAT983076 QKP983073:QKP983076 QUL983073:QUL983076 REH983073:REH983076 ROD983073:ROD983076 RXZ983073:RXZ983076 SHV983073:SHV983076 SRR983073:SRR983076 TBN983073:TBN983076 TLJ983073:TLJ983076 TVF983073:TVF983076 UFB983073:UFB983076 UOX983073:UOX983076 UYT983073:UYT983076 VIP983073:VIP983076 VSL983073:VSL983076 WCH983073:WCH983076 WMD983073:WMD983076 WVZ983073:WVZ983076 P65550:R65552 JN65550:JP65552 TJ65550:TL65552 ADF65550:ADH65552 ANB65550:AND65552 AWX65550:AWZ65552 BGT65550:BGV65552 BQP65550:BQR65552 CAL65550:CAN65552 CKH65550:CKJ65552 CUD65550:CUF65552 DDZ65550:DEB65552 DNV65550:DNX65552 DXR65550:DXT65552 EHN65550:EHP65552 ERJ65550:ERL65552 FBF65550:FBH65552 FLB65550:FLD65552 FUX65550:FUZ65552 GET65550:GEV65552 GOP65550:GOR65552 GYL65550:GYN65552 HIH65550:HIJ65552 HSD65550:HSF65552 IBZ65550:ICB65552 ILV65550:ILX65552 IVR65550:IVT65552 JFN65550:JFP65552 JPJ65550:JPL65552 JZF65550:JZH65552 KJB65550:KJD65552 KSX65550:KSZ65552 LCT65550:LCV65552 LMP65550:LMR65552 LWL65550:LWN65552 MGH65550:MGJ65552 MQD65550:MQF65552 MZZ65550:NAB65552 NJV65550:NJX65552 NTR65550:NTT65552 ODN65550:ODP65552 ONJ65550:ONL65552 OXF65550:OXH65552 PHB65550:PHD65552 PQX65550:PQZ65552 QAT65550:QAV65552 QKP65550:QKR65552 QUL65550:QUN65552 REH65550:REJ65552 ROD65550:ROF65552 RXZ65550:RYB65552 SHV65550:SHX65552 SRR65550:SRT65552 TBN65550:TBP65552 TLJ65550:TLL65552 TVF65550:TVH65552 UFB65550:UFD65552 UOX65550:UOZ65552 UYT65550:UYV65552 VIP65550:VIR65552 VSL65550:VSN65552 WCH65550:WCJ65552 WMD65550:WMF65552 WVZ65550:WWB65552 P131086:R131088 JN131086:JP131088 TJ131086:TL131088 ADF131086:ADH131088 ANB131086:AND131088 AWX131086:AWZ131088 BGT131086:BGV131088 BQP131086:BQR131088 CAL131086:CAN131088 CKH131086:CKJ131088 CUD131086:CUF131088 DDZ131086:DEB131088 DNV131086:DNX131088 DXR131086:DXT131088 EHN131086:EHP131088 ERJ131086:ERL131088 FBF131086:FBH131088 FLB131086:FLD131088 FUX131086:FUZ131088 GET131086:GEV131088 GOP131086:GOR131088 GYL131086:GYN131088 HIH131086:HIJ131088 HSD131086:HSF131088 IBZ131086:ICB131088 ILV131086:ILX131088 IVR131086:IVT131088 JFN131086:JFP131088 JPJ131086:JPL131088 JZF131086:JZH131088 KJB131086:KJD131088 KSX131086:KSZ131088 LCT131086:LCV131088 LMP131086:LMR131088 LWL131086:LWN131088 MGH131086:MGJ131088 MQD131086:MQF131088 MZZ131086:NAB131088 NJV131086:NJX131088 NTR131086:NTT131088 ODN131086:ODP131088 ONJ131086:ONL131088 OXF131086:OXH131088 PHB131086:PHD131088 PQX131086:PQZ131088 QAT131086:QAV131088 QKP131086:QKR131088 QUL131086:QUN131088 REH131086:REJ131088 ROD131086:ROF131088 RXZ131086:RYB131088 SHV131086:SHX131088 SRR131086:SRT131088 TBN131086:TBP131088 TLJ131086:TLL131088 TVF131086:TVH131088 UFB131086:UFD131088 UOX131086:UOZ131088 UYT131086:UYV131088 VIP131086:VIR131088 VSL131086:VSN131088 WCH131086:WCJ131088 WMD131086:WMF131088 WVZ131086:WWB131088 P196622:R196624 JN196622:JP196624 TJ196622:TL196624 ADF196622:ADH196624 ANB196622:AND196624 AWX196622:AWZ196624 BGT196622:BGV196624 BQP196622:BQR196624 CAL196622:CAN196624 CKH196622:CKJ196624 CUD196622:CUF196624 DDZ196622:DEB196624 DNV196622:DNX196624 DXR196622:DXT196624 EHN196622:EHP196624 ERJ196622:ERL196624 FBF196622:FBH196624 FLB196622:FLD196624 FUX196622:FUZ196624 GET196622:GEV196624 GOP196622:GOR196624 GYL196622:GYN196624 HIH196622:HIJ196624 HSD196622:HSF196624 IBZ196622:ICB196624 ILV196622:ILX196624 IVR196622:IVT196624 JFN196622:JFP196624 JPJ196622:JPL196624 JZF196622:JZH196624 KJB196622:KJD196624 KSX196622:KSZ196624 LCT196622:LCV196624 LMP196622:LMR196624 LWL196622:LWN196624 MGH196622:MGJ196624 MQD196622:MQF196624 MZZ196622:NAB196624 NJV196622:NJX196624 NTR196622:NTT196624 ODN196622:ODP196624 ONJ196622:ONL196624 OXF196622:OXH196624 PHB196622:PHD196624 PQX196622:PQZ196624 QAT196622:QAV196624 QKP196622:QKR196624 QUL196622:QUN196624 REH196622:REJ196624 ROD196622:ROF196624 RXZ196622:RYB196624 SHV196622:SHX196624 SRR196622:SRT196624 TBN196622:TBP196624 TLJ196622:TLL196624 TVF196622:TVH196624 UFB196622:UFD196624 UOX196622:UOZ196624 UYT196622:UYV196624 VIP196622:VIR196624 VSL196622:VSN196624 WCH196622:WCJ196624 WMD196622:WMF196624 WVZ196622:WWB196624 P262158:R262160 JN262158:JP262160 TJ262158:TL262160 ADF262158:ADH262160 ANB262158:AND262160 AWX262158:AWZ262160 BGT262158:BGV262160 BQP262158:BQR262160 CAL262158:CAN262160 CKH262158:CKJ262160 CUD262158:CUF262160 DDZ262158:DEB262160 DNV262158:DNX262160 DXR262158:DXT262160 EHN262158:EHP262160 ERJ262158:ERL262160 FBF262158:FBH262160 FLB262158:FLD262160 FUX262158:FUZ262160 GET262158:GEV262160 GOP262158:GOR262160 GYL262158:GYN262160 HIH262158:HIJ262160 HSD262158:HSF262160 IBZ262158:ICB262160 ILV262158:ILX262160 IVR262158:IVT262160 JFN262158:JFP262160 JPJ262158:JPL262160 JZF262158:JZH262160 KJB262158:KJD262160 KSX262158:KSZ262160 LCT262158:LCV262160 LMP262158:LMR262160 LWL262158:LWN262160 MGH262158:MGJ262160 MQD262158:MQF262160 MZZ262158:NAB262160 NJV262158:NJX262160 NTR262158:NTT262160 ODN262158:ODP262160 ONJ262158:ONL262160 OXF262158:OXH262160 PHB262158:PHD262160 PQX262158:PQZ262160 QAT262158:QAV262160 QKP262158:QKR262160 QUL262158:QUN262160 REH262158:REJ262160 ROD262158:ROF262160 RXZ262158:RYB262160 SHV262158:SHX262160 SRR262158:SRT262160 TBN262158:TBP262160 TLJ262158:TLL262160 TVF262158:TVH262160 UFB262158:UFD262160 UOX262158:UOZ262160 UYT262158:UYV262160 VIP262158:VIR262160 VSL262158:VSN262160 WCH262158:WCJ262160 WMD262158:WMF262160 WVZ262158:WWB262160 P327694:R327696 JN327694:JP327696 TJ327694:TL327696 ADF327694:ADH327696 ANB327694:AND327696 AWX327694:AWZ327696 BGT327694:BGV327696 BQP327694:BQR327696 CAL327694:CAN327696 CKH327694:CKJ327696 CUD327694:CUF327696 DDZ327694:DEB327696 DNV327694:DNX327696 DXR327694:DXT327696 EHN327694:EHP327696 ERJ327694:ERL327696 FBF327694:FBH327696 FLB327694:FLD327696 FUX327694:FUZ327696 GET327694:GEV327696 GOP327694:GOR327696 GYL327694:GYN327696 HIH327694:HIJ327696 HSD327694:HSF327696 IBZ327694:ICB327696 ILV327694:ILX327696 IVR327694:IVT327696 JFN327694:JFP327696 JPJ327694:JPL327696 JZF327694:JZH327696 KJB327694:KJD327696 KSX327694:KSZ327696 LCT327694:LCV327696 LMP327694:LMR327696 LWL327694:LWN327696 MGH327694:MGJ327696 MQD327694:MQF327696 MZZ327694:NAB327696 NJV327694:NJX327696 NTR327694:NTT327696 ODN327694:ODP327696 ONJ327694:ONL327696 OXF327694:OXH327696 PHB327694:PHD327696 PQX327694:PQZ327696 QAT327694:QAV327696 QKP327694:QKR327696 QUL327694:QUN327696 REH327694:REJ327696 ROD327694:ROF327696 RXZ327694:RYB327696 SHV327694:SHX327696 SRR327694:SRT327696 TBN327694:TBP327696 TLJ327694:TLL327696 TVF327694:TVH327696 UFB327694:UFD327696 UOX327694:UOZ327696 UYT327694:UYV327696 VIP327694:VIR327696 VSL327694:VSN327696 WCH327694:WCJ327696 WMD327694:WMF327696 WVZ327694:WWB327696 P393230:R393232 JN393230:JP393232 TJ393230:TL393232 ADF393230:ADH393232 ANB393230:AND393232 AWX393230:AWZ393232 BGT393230:BGV393232 BQP393230:BQR393232 CAL393230:CAN393232 CKH393230:CKJ393232 CUD393230:CUF393232 DDZ393230:DEB393232 DNV393230:DNX393232 DXR393230:DXT393232 EHN393230:EHP393232 ERJ393230:ERL393232 FBF393230:FBH393232 FLB393230:FLD393232 FUX393230:FUZ393232 GET393230:GEV393232 GOP393230:GOR393232 GYL393230:GYN393232 HIH393230:HIJ393232 HSD393230:HSF393232 IBZ393230:ICB393232 ILV393230:ILX393232 IVR393230:IVT393232 JFN393230:JFP393232 JPJ393230:JPL393232 JZF393230:JZH393232 KJB393230:KJD393232 KSX393230:KSZ393232 LCT393230:LCV393232 LMP393230:LMR393232 LWL393230:LWN393232 MGH393230:MGJ393232 MQD393230:MQF393232 MZZ393230:NAB393232 NJV393230:NJX393232 NTR393230:NTT393232 ODN393230:ODP393232 ONJ393230:ONL393232 OXF393230:OXH393232 PHB393230:PHD393232 PQX393230:PQZ393232 QAT393230:QAV393232 QKP393230:QKR393232 QUL393230:QUN393232 REH393230:REJ393232 ROD393230:ROF393232 RXZ393230:RYB393232 SHV393230:SHX393232 SRR393230:SRT393232 TBN393230:TBP393232 TLJ393230:TLL393232 TVF393230:TVH393232 UFB393230:UFD393232 UOX393230:UOZ393232 UYT393230:UYV393232 VIP393230:VIR393232 VSL393230:VSN393232 WCH393230:WCJ393232 WMD393230:WMF393232 WVZ393230:WWB393232 P458766:R458768 JN458766:JP458768 TJ458766:TL458768 ADF458766:ADH458768 ANB458766:AND458768 AWX458766:AWZ458768 BGT458766:BGV458768 BQP458766:BQR458768 CAL458766:CAN458768 CKH458766:CKJ458768 CUD458766:CUF458768 DDZ458766:DEB458768 DNV458766:DNX458768 DXR458766:DXT458768 EHN458766:EHP458768 ERJ458766:ERL458768 FBF458766:FBH458768 FLB458766:FLD458768 FUX458766:FUZ458768 GET458766:GEV458768 GOP458766:GOR458768 GYL458766:GYN458768 HIH458766:HIJ458768 HSD458766:HSF458768 IBZ458766:ICB458768 ILV458766:ILX458768 IVR458766:IVT458768 JFN458766:JFP458768 JPJ458766:JPL458768 JZF458766:JZH458768 KJB458766:KJD458768 KSX458766:KSZ458768 LCT458766:LCV458768 LMP458766:LMR458768 LWL458766:LWN458768 MGH458766:MGJ458768 MQD458766:MQF458768 MZZ458766:NAB458768 NJV458766:NJX458768 NTR458766:NTT458768 ODN458766:ODP458768 ONJ458766:ONL458768 OXF458766:OXH458768 PHB458766:PHD458768 PQX458766:PQZ458768 QAT458766:QAV458768 QKP458766:QKR458768 QUL458766:QUN458768 REH458766:REJ458768 ROD458766:ROF458768 RXZ458766:RYB458768 SHV458766:SHX458768 SRR458766:SRT458768 TBN458766:TBP458768 TLJ458766:TLL458768 TVF458766:TVH458768 UFB458766:UFD458768 UOX458766:UOZ458768 UYT458766:UYV458768 VIP458766:VIR458768 VSL458766:VSN458768 WCH458766:WCJ458768 WMD458766:WMF458768 WVZ458766:WWB458768 P524302:R524304 JN524302:JP524304 TJ524302:TL524304 ADF524302:ADH524304 ANB524302:AND524304 AWX524302:AWZ524304 BGT524302:BGV524304 BQP524302:BQR524304 CAL524302:CAN524304 CKH524302:CKJ524304 CUD524302:CUF524304 DDZ524302:DEB524304 DNV524302:DNX524304 DXR524302:DXT524304 EHN524302:EHP524304 ERJ524302:ERL524304 FBF524302:FBH524304 FLB524302:FLD524304 FUX524302:FUZ524304 GET524302:GEV524304 GOP524302:GOR524304 GYL524302:GYN524304 HIH524302:HIJ524304 HSD524302:HSF524304 IBZ524302:ICB524304 ILV524302:ILX524304 IVR524302:IVT524304 JFN524302:JFP524304 JPJ524302:JPL524304 JZF524302:JZH524304 KJB524302:KJD524304 KSX524302:KSZ524304 LCT524302:LCV524304 LMP524302:LMR524304 LWL524302:LWN524304 MGH524302:MGJ524304 MQD524302:MQF524304 MZZ524302:NAB524304 NJV524302:NJX524304 NTR524302:NTT524304 ODN524302:ODP524304 ONJ524302:ONL524304 OXF524302:OXH524304 PHB524302:PHD524304 PQX524302:PQZ524304 QAT524302:QAV524304 QKP524302:QKR524304 QUL524302:QUN524304 REH524302:REJ524304 ROD524302:ROF524304 RXZ524302:RYB524304 SHV524302:SHX524304 SRR524302:SRT524304 TBN524302:TBP524304 TLJ524302:TLL524304 TVF524302:TVH524304 UFB524302:UFD524304 UOX524302:UOZ524304 UYT524302:UYV524304 VIP524302:VIR524304 VSL524302:VSN524304 WCH524302:WCJ524304 WMD524302:WMF524304 WVZ524302:WWB524304 P589838:R589840 JN589838:JP589840 TJ589838:TL589840 ADF589838:ADH589840 ANB589838:AND589840 AWX589838:AWZ589840 BGT589838:BGV589840 BQP589838:BQR589840 CAL589838:CAN589840 CKH589838:CKJ589840 CUD589838:CUF589840 DDZ589838:DEB589840 DNV589838:DNX589840 DXR589838:DXT589840 EHN589838:EHP589840 ERJ589838:ERL589840 FBF589838:FBH589840 FLB589838:FLD589840 FUX589838:FUZ589840 GET589838:GEV589840 GOP589838:GOR589840 GYL589838:GYN589840 HIH589838:HIJ589840 HSD589838:HSF589840 IBZ589838:ICB589840 ILV589838:ILX589840 IVR589838:IVT589840 JFN589838:JFP589840 JPJ589838:JPL589840 JZF589838:JZH589840 KJB589838:KJD589840 KSX589838:KSZ589840 LCT589838:LCV589840 LMP589838:LMR589840 LWL589838:LWN589840 MGH589838:MGJ589840 MQD589838:MQF589840 MZZ589838:NAB589840 NJV589838:NJX589840 NTR589838:NTT589840 ODN589838:ODP589840 ONJ589838:ONL589840 OXF589838:OXH589840 PHB589838:PHD589840 PQX589838:PQZ589840 QAT589838:QAV589840 QKP589838:QKR589840 QUL589838:QUN589840 REH589838:REJ589840 ROD589838:ROF589840 RXZ589838:RYB589840 SHV589838:SHX589840 SRR589838:SRT589840 TBN589838:TBP589840 TLJ589838:TLL589840 TVF589838:TVH589840 UFB589838:UFD589840 UOX589838:UOZ589840 UYT589838:UYV589840 VIP589838:VIR589840 VSL589838:VSN589840 WCH589838:WCJ589840 WMD589838:WMF589840 WVZ589838:WWB589840 P655374:R655376 JN655374:JP655376 TJ655374:TL655376 ADF655374:ADH655376 ANB655374:AND655376 AWX655374:AWZ655376 BGT655374:BGV655376 BQP655374:BQR655376 CAL655374:CAN655376 CKH655374:CKJ655376 CUD655374:CUF655376 DDZ655374:DEB655376 DNV655374:DNX655376 DXR655374:DXT655376 EHN655374:EHP655376 ERJ655374:ERL655376 FBF655374:FBH655376 FLB655374:FLD655376 FUX655374:FUZ655376 GET655374:GEV655376 GOP655374:GOR655376 GYL655374:GYN655376 HIH655374:HIJ655376 HSD655374:HSF655376 IBZ655374:ICB655376 ILV655374:ILX655376 IVR655374:IVT655376 JFN655374:JFP655376 JPJ655374:JPL655376 JZF655374:JZH655376 KJB655374:KJD655376 KSX655374:KSZ655376 LCT655374:LCV655376 LMP655374:LMR655376 LWL655374:LWN655376 MGH655374:MGJ655376 MQD655374:MQF655376 MZZ655374:NAB655376 NJV655374:NJX655376 NTR655374:NTT655376 ODN655374:ODP655376 ONJ655374:ONL655376 OXF655374:OXH655376 PHB655374:PHD655376 PQX655374:PQZ655376 QAT655374:QAV655376 QKP655374:QKR655376 QUL655374:QUN655376 REH655374:REJ655376 ROD655374:ROF655376 RXZ655374:RYB655376 SHV655374:SHX655376 SRR655374:SRT655376 TBN655374:TBP655376 TLJ655374:TLL655376 TVF655374:TVH655376 UFB655374:UFD655376 UOX655374:UOZ655376 UYT655374:UYV655376 VIP655374:VIR655376 VSL655374:VSN655376 WCH655374:WCJ655376 WMD655374:WMF655376 WVZ655374:WWB655376 P720910:R720912 JN720910:JP720912 TJ720910:TL720912 ADF720910:ADH720912 ANB720910:AND720912 AWX720910:AWZ720912 BGT720910:BGV720912 BQP720910:BQR720912 CAL720910:CAN720912 CKH720910:CKJ720912 CUD720910:CUF720912 DDZ720910:DEB720912 DNV720910:DNX720912 DXR720910:DXT720912 EHN720910:EHP720912 ERJ720910:ERL720912 FBF720910:FBH720912 FLB720910:FLD720912 FUX720910:FUZ720912 GET720910:GEV720912 GOP720910:GOR720912 GYL720910:GYN720912 HIH720910:HIJ720912 HSD720910:HSF720912 IBZ720910:ICB720912 ILV720910:ILX720912 IVR720910:IVT720912 JFN720910:JFP720912 JPJ720910:JPL720912 JZF720910:JZH720912 KJB720910:KJD720912 KSX720910:KSZ720912 LCT720910:LCV720912 LMP720910:LMR720912 LWL720910:LWN720912 MGH720910:MGJ720912 MQD720910:MQF720912 MZZ720910:NAB720912 NJV720910:NJX720912 NTR720910:NTT720912 ODN720910:ODP720912 ONJ720910:ONL720912 OXF720910:OXH720912 PHB720910:PHD720912 PQX720910:PQZ720912 QAT720910:QAV720912 QKP720910:QKR720912 QUL720910:QUN720912 REH720910:REJ720912 ROD720910:ROF720912 RXZ720910:RYB720912 SHV720910:SHX720912 SRR720910:SRT720912 TBN720910:TBP720912 TLJ720910:TLL720912 TVF720910:TVH720912 UFB720910:UFD720912 UOX720910:UOZ720912 UYT720910:UYV720912 VIP720910:VIR720912 VSL720910:VSN720912 WCH720910:WCJ720912 WMD720910:WMF720912 WVZ720910:WWB720912 P786446:R786448 JN786446:JP786448 TJ786446:TL786448 ADF786446:ADH786448 ANB786446:AND786448 AWX786446:AWZ786448 BGT786446:BGV786448 BQP786446:BQR786448 CAL786446:CAN786448 CKH786446:CKJ786448 CUD786446:CUF786448 DDZ786446:DEB786448 DNV786446:DNX786448 DXR786446:DXT786448 EHN786446:EHP786448 ERJ786446:ERL786448 FBF786446:FBH786448 FLB786446:FLD786448 FUX786446:FUZ786448 GET786446:GEV786448 GOP786446:GOR786448 GYL786446:GYN786448 HIH786446:HIJ786448 HSD786446:HSF786448 IBZ786446:ICB786448 ILV786446:ILX786448 IVR786446:IVT786448 JFN786446:JFP786448 JPJ786446:JPL786448 JZF786446:JZH786448 KJB786446:KJD786448 KSX786446:KSZ786448 LCT786446:LCV786448 LMP786446:LMR786448 LWL786446:LWN786448 MGH786446:MGJ786448 MQD786446:MQF786448 MZZ786446:NAB786448 NJV786446:NJX786448 NTR786446:NTT786448 ODN786446:ODP786448 ONJ786446:ONL786448 OXF786446:OXH786448 PHB786446:PHD786448 PQX786446:PQZ786448 QAT786446:QAV786448 QKP786446:QKR786448 QUL786446:QUN786448 REH786446:REJ786448 ROD786446:ROF786448 RXZ786446:RYB786448 SHV786446:SHX786448 SRR786446:SRT786448 TBN786446:TBP786448 TLJ786446:TLL786448 TVF786446:TVH786448 UFB786446:UFD786448 UOX786446:UOZ786448 UYT786446:UYV786448 VIP786446:VIR786448 VSL786446:VSN786448 WCH786446:WCJ786448 WMD786446:WMF786448 WVZ786446:WWB786448 P851982:R851984 JN851982:JP851984 TJ851982:TL851984 ADF851982:ADH851984 ANB851982:AND851984 AWX851982:AWZ851984 BGT851982:BGV851984 BQP851982:BQR851984 CAL851982:CAN851984 CKH851982:CKJ851984 CUD851982:CUF851984 DDZ851982:DEB851984 DNV851982:DNX851984 DXR851982:DXT851984 EHN851982:EHP851984 ERJ851982:ERL851984 FBF851982:FBH851984 FLB851982:FLD851984 FUX851982:FUZ851984 GET851982:GEV851984 GOP851982:GOR851984 GYL851982:GYN851984 HIH851982:HIJ851984 HSD851982:HSF851984 IBZ851982:ICB851984 ILV851982:ILX851984 IVR851982:IVT851984 JFN851982:JFP851984 JPJ851982:JPL851984 JZF851982:JZH851984 KJB851982:KJD851984 KSX851982:KSZ851984 LCT851982:LCV851984 LMP851982:LMR851984 LWL851982:LWN851984 MGH851982:MGJ851984 MQD851982:MQF851984 MZZ851982:NAB851984 NJV851982:NJX851984 NTR851982:NTT851984 ODN851982:ODP851984 ONJ851982:ONL851984 OXF851982:OXH851984 PHB851982:PHD851984 PQX851982:PQZ851984 QAT851982:QAV851984 QKP851982:QKR851984 QUL851982:QUN851984 REH851982:REJ851984 ROD851982:ROF851984 RXZ851982:RYB851984 SHV851982:SHX851984 SRR851982:SRT851984 TBN851982:TBP851984 TLJ851982:TLL851984 TVF851982:TVH851984 UFB851982:UFD851984 UOX851982:UOZ851984 UYT851982:UYV851984 VIP851982:VIR851984 VSL851982:VSN851984 WCH851982:WCJ851984 WMD851982:WMF851984 WVZ851982:WWB851984 P917518:R917520 JN917518:JP917520 TJ917518:TL917520 ADF917518:ADH917520 ANB917518:AND917520 AWX917518:AWZ917520 BGT917518:BGV917520 BQP917518:BQR917520 CAL917518:CAN917520 CKH917518:CKJ917520 CUD917518:CUF917520 DDZ917518:DEB917520 DNV917518:DNX917520 DXR917518:DXT917520 EHN917518:EHP917520 ERJ917518:ERL917520 FBF917518:FBH917520 FLB917518:FLD917520 FUX917518:FUZ917520 GET917518:GEV917520 GOP917518:GOR917520 GYL917518:GYN917520 HIH917518:HIJ917520 HSD917518:HSF917520 IBZ917518:ICB917520 ILV917518:ILX917520 IVR917518:IVT917520 JFN917518:JFP917520 JPJ917518:JPL917520 JZF917518:JZH917520 KJB917518:KJD917520 KSX917518:KSZ917520 LCT917518:LCV917520 LMP917518:LMR917520 LWL917518:LWN917520 MGH917518:MGJ917520 MQD917518:MQF917520 MZZ917518:NAB917520 NJV917518:NJX917520 NTR917518:NTT917520 ODN917518:ODP917520 ONJ917518:ONL917520 OXF917518:OXH917520 PHB917518:PHD917520 PQX917518:PQZ917520 QAT917518:QAV917520 QKP917518:QKR917520 QUL917518:QUN917520 REH917518:REJ917520 ROD917518:ROF917520 RXZ917518:RYB917520 SHV917518:SHX917520 SRR917518:SRT917520 TBN917518:TBP917520 TLJ917518:TLL917520 TVF917518:TVH917520 UFB917518:UFD917520 UOX917518:UOZ917520 UYT917518:UYV917520 VIP917518:VIR917520 VSL917518:VSN917520 WCH917518:WCJ917520 WMD917518:WMF917520 WVZ917518:WWB917520 P983054:R983056 JN983054:JP983056 TJ983054:TL983056 ADF983054:ADH983056 ANB983054:AND983056 AWX983054:AWZ983056 BGT983054:BGV983056 BQP983054:BQR983056 CAL983054:CAN983056 CKH983054:CKJ983056 CUD983054:CUF983056 DDZ983054:DEB983056 DNV983054:DNX983056 DXR983054:DXT983056 EHN983054:EHP983056 ERJ983054:ERL983056 FBF983054:FBH983056 FLB983054:FLD983056 FUX983054:FUZ983056 GET983054:GEV983056 GOP983054:GOR983056 GYL983054:GYN983056 HIH983054:HIJ983056 HSD983054:HSF983056 IBZ983054:ICB983056 ILV983054:ILX983056 IVR983054:IVT983056 JFN983054:JFP983056 JPJ983054:JPL983056 JZF983054:JZH983056 KJB983054:KJD983056 KSX983054:KSZ983056 LCT983054:LCV983056 LMP983054:LMR983056 LWL983054:LWN983056 MGH983054:MGJ983056 MQD983054:MQF983056 MZZ983054:NAB983056 NJV983054:NJX983056 NTR983054:NTT983056 ODN983054:ODP983056 ONJ983054:ONL983056 OXF983054:OXH983056 PHB983054:PHD983056 PQX983054:PQZ983056 QAT983054:QAV983056 QKP983054:QKR983056 QUL983054:QUN983056 REH983054:REJ983056 ROD983054:ROF983056 RXZ983054:RYB983056 SHV983054:SHX983056 SRR983054:SRT983056 TBN983054:TBP983056 TLJ983054:TLL983056 TVF983054:TVH983056 UFB983054:UFD983056 UOX983054:UOZ983056 UYT983054:UYV983056 VIP983054:VIR983056 VSL983054:VSN983056 WCH983054:WCJ983056 WMD983054:WMF983056 WVZ983054:WWB983056 P65554:R65554 JN65554:JP65554 TJ65554:TL65554 ADF65554:ADH65554 ANB65554:AND65554 AWX65554:AWZ65554 BGT65554:BGV65554 BQP65554:BQR65554 CAL65554:CAN65554 CKH65554:CKJ65554 CUD65554:CUF65554 DDZ65554:DEB65554 DNV65554:DNX65554 DXR65554:DXT65554 EHN65554:EHP65554 ERJ65554:ERL65554 FBF65554:FBH65554 FLB65554:FLD65554 FUX65554:FUZ65554 GET65554:GEV65554 GOP65554:GOR65554 GYL65554:GYN65554 HIH65554:HIJ65554 HSD65554:HSF65554 IBZ65554:ICB65554 ILV65554:ILX65554 IVR65554:IVT65554 JFN65554:JFP65554 JPJ65554:JPL65554 JZF65554:JZH65554 KJB65554:KJD65554 KSX65554:KSZ65554 LCT65554:LCV65554 LMP65554:LMR65554 LWL65554:LWN65554 MGH65554:MGJ65554 MQD65554:MQF65554 MZZ65554:NAB65554 NJV65554:NJX65554 NTR65554:NTT65554 ODN65554:ODP65554 ONJ65554:ONL65554 OXF65554:OXH65554 PHB65554:PHD65554 PQX65554:PQZ65554 QAT65554:QAV65554 QKP65554:QKR65554 QUL65554:QUN65554 REH65554:REJ65554 ROD65554:ROF65554 RXZ65554:RYB65554 SHV65554:SHX65554 SRR65554:SRT65554 TBN65554:TBP65554 TLJ65554:TLL65554 TVF65554:TVH65554 UFB65554:UFD65554 UOX65554:UOZ65554 UYT65554:UYV65554 VIP65554:VIR65554 VSL65554:VSN65554 WCH65554:WCJ65554 WMD65554:WMF65554 WVZ65554:WWB65554 P131090:R131090 JN131090:JP131090 TJ131090:TL131090 ADF131090:ADH131090 ANB131090:AND131090 AWX131090:AWZ131090 BGT131090:BGV131090 BQP131090:BQR131090 CAL131090:CAN131090 CKH131090:CKJ131090 CUD131090:CUF131090 DDZ131090:DEB131090 DNV131090:DNX131090 DXR131090:DXT131090 EHN131090:EHP131090 ERJ131090:ERL131090 FBF131090:FBH131090 FLB131090:FLD131090 FUX131090:FUZ131090 GET131090:GEV131090 GOP131090:GOR131090 GYL131090:GYN131090 HIH131090:HIJ131090 HSD131090:HSF131090 IBZ131090:ICB131090 ILV131090:ILX131090 IVR131090:IVT131090 JFN131090:JFP131090 JPJ131090:JPL131090 JZF131090:JZH131090 KJB131090:KJD131090 KSX131090:KSZ131090 LCT131090:LCV131090 LMP131090:LMR131090 LWL131090:LWN131090 MGH131090:MGJ131090 MQD131090:MQF131090 MZZ131090:NAB131090 NJV131090:NJX131090 NTR131090:NTT131090 ODN131090:ODP131090 ONJ131090:ONL131090 OXF131090:OXH131090 PHB131090:PHD131090 PQX131090:PQZ131090 QAT131090:QAV131090 QKP131090:QKR131090 QUL131090:QUN131090 REH131090:REJ131090 ROD131090:ROF131090 RXZ131090:RYB131090 SHV131090:SHX131090 SRR131090:SRT131090 TBN131090:TBP131090 TLJ131090:TLL131090 TVF131090:TVH131090 UFB131090:UFD131090 UOX131090:UOZ131090 UYT131090:UYV131090 VIP131090:VIR131090 VSL131090:VSN131090 WCH131090:WCJ131090 WMD131090:WMF131090 WVZ131090:WWB131090 P196626:R196626 JN196626:JP196626 TJ196626:TL196626 ADF196626:ADH196626 ANB196626:AND196626 AWX196626:AWZ196626 BGT196626:BGV196626 BQP196626:BQR196626 CAL196626:CAN196626 CKH196626:CKJ196626 CUD196626:CUF196626 DDZ196626:DEB196626 DNV196626:DNX196626 DXR196626:DXT196626 EHN196626:EHP196626 ERJ196626:ERL196626 FBF196626:FBH196626 FLB196626:FLD196626 FUX196626:FUZ196626 GET196626:GEV196626 GOP196626:GOR196626 GYL196626:GYN196626 HIH196626:HIJ196626 HSD196626:HSF196626 IBZ196626:ICB196626 ILV196626:ILX196626 IVR196626:IVT196626 JFN196626:JFP196626 JPJ196626:JPL196626 JZF196626:JZH196626 KJB196626:KJD196626 KSX196626:KSZ196626 LCT196626:LCV196626 LMP196626:LMR196626 LWL196626:LWN196626 MGH196626:MGJ196626 MQD196626:MQF196626 MZZ196626:NAB196626 NJV196626:NJX196626 NTR196626:NTT196626 ODN196626:ODP196626 ONJ196626:ONL196626 OXF196626:OXH196626 PHB196626:PHD196626 PQX196626:PQZ196626 QAT196626:QAV196626 QKP196626:QKR196626 QUL196626:QUN196626 REH196626:REJ196626 ROD196626:ROF196626 RXZ196626:RYB196626 SHV196626:SHX196626 SRR196626:SRT196626 TBN196626:TBP196626 TLJ196626:TLL196626 TVF196626:TVH196626 UFB196626:UFD196626 UOX196626:UOZ196626 UYT196626:UYV196626 VIP196626:VIR196626 VSL196626:VSN196626 WCH196626:WCJ196626 WMD196626:WMF196626 WVZ196626:WWB196626 P262162:R262162 JN262162:JP262162 TJ262162:TL262162 ADF262162:ADH262162 ANB262162:AND262162 AWX262162:AWZ262162 BGT262162:BGV262162 BQP262162:BQR262162 CAL262162:CAN262162 CKH262162:CKJ262162 CUD262162:CUF262162 DDZ262162:DEB262162 DNV262162:DNX262162 DXR262162:DXT262162 EHN262162:EHP262162 ERJ262162:ERL262162 FBF262162:FBH262162 FLB262162:FLD262162 FUX262162:FUZ262162 GET262162:GEV262162 GOP262162:GOR262162 GYL262162:GYN262162 HIH262162:HIJ262162 HSD262162:HSF262162 IBZ262162:ICB262162 ILV262162:ILX262162 IVR262162:IVT262162 JFN262162:JFP262162 JPJ262162:JPL262162 JZF262162:JZH262162 KJB262162:KJD262162 KSX262162:KSZ262162 LCT262162:LCV262162 LMP262162:LMR262162 LWL262162:LWN262162 MGH262162:MGJ262162 MQD262162:MQF262162 MZZ262162:NAB262162 NJV262162:NJX262162 NTR262162:NTT262162 ODN262162:ODP262162 ONJ262162:ONL262162 OXF262162:OXH262162 PHB262162:PHD262162 PQX262162:PQZ262162 QAT262162:QAV262162 QKP262162:QKR262162 QUL262162:QUN262162 REH262162:REJ262162 ROD262162:ROF262162 RXZ262162:RYB262162 SHV262162:SHX262162 SRR262162:SRT262162 TBN262162:TBP262162 TLJ262162:TLL262162 TVF262162:TVH262162 UFB262162:UFD262162 UOX262162:UOZ262162 UYT262162:UYV262162 VIP262162:VIR262162 VSL262162:VSN262162 WCH262162:WCJ262162 WMD262162:WMF262162 WVZ262162:WWB262162 P327698:R327698 JN327698:JP327698 TJ327698:TL327698 ADF327698:ADH327698 ANB327698:AND327698 AWX327698:AWZ327698 BGT327698:BGV327698 BQP327698:BQR327698 CAL327698:CAN327698 CKH327698:CKJ327698 CUD327698:CUF327698 DDZ327698:DEB327698 DNV327698:DNX327698 DXR327698:DXT327698 EHN327698:EHP327698 ERJ327698:ERL327698 FBF327698:FBH327698 FLB327698:FLD327698 FUX327698:FUZ327698 GET327698:GEV327698 GOP327698:GOR327698 GYL327698:GYN327698 HIH327698:HIJ327698 HSD327698:HSF327698 IBZ327698:ICB327698 ILV327698:ILX327698 IVR327698:IVT327698 JFN327698:JFP327698 JPJ327698:JPL327698 JZF327698:JZH327698 KJB327698:KJD327698 KSX327698:KSZ327698 LCT327698:LCV327698 LMP327698:LMR327698 LWL327698:LWN327698 MGH327698:MGJ327698 MQD327698:MQF327698 MZZ327698:NAB327698 NJV327698:NJX327698 NTR327698:NTT327698 ODN327698:ODP327698 ONJ327698:ONL327698 OXF327698:OXH327698 PHB327698:PHD327698 PQX327698:PQZ327698 QAT327698:QAV327698 QKP327698:QKR327698 QUL327698:QUN327698 REH327698:REJ327698 ROD327698:ROF327698 RXZ327698:RYB327698 SHV327698:SHX327698 SRR327698:SRT327698 TBN327698:TBP327698 TLJ327698:TLL327698 TVF327698:TVH327698 UFB327698:UFD327698 UOX327698:UOZ327698 UYT327698:UYV327698 VIP327698:VIR327698 VSL327698:VSN327698 WCH327698:WCJ327698 WMD327698:WMF327698 WVZ327698:WWB327698 P393234:R393234 JN393234:JP393234 TJ393234:TL393234 ADF393234:ADH393234 ANB393234:AND393234 AWX393234:AWZ393234 BGT393234:BGV393234 BQP393234:BQR393234 CAL393234:CAN393234 CKH393234:CKJ393234 CUD393234:CUF393234 DDZ393234:DEB393234 DNV393234:DNX393234 DXR393234:DXT393234 EHN393234:EHP393234 ERJ393234:ERL393234 FBF393234:FBH393234 FLB393234:FLD393234 FUX393234:FUZ393234 GET393234:GEV393234 GOP393234:GOR393234 GYL393234:GYN393234 HIH393234:HIJ393234 HSD393234:HSF393234 IBZ393234:ICB393234 ILV393234:ILX393234 IVR393234:IVT393234 JFN393234:JFP393234 JPJ393234:JPL393234 JZF393234:JZH393234 KJB393234:KJD393234 KSX393234:KSZ393234 LCT393234:LCV393234 LMP393234:LMR393234 LWL393234:LWN393234 MGH393234:MGJ393234 MQD393234:MQF393234 MZZ393234:NAB393234 NJV393234:NJX393234 NTR393234:NTT393234 ODN393234:ODP393234 ONJ393234:ONL393234 OXF393234:OXH393234 PHB393234:PHD393234 PQX393234:PQZ393234 QAT393234:QAV393234 QKP393234:QKR393234 QUL393234:QUN393234 REH393234:REJ393234 ROD393234:ROF393234 RXZ393234:RYB393234 SHV393234:SHX393234 SRR393234:SRT393234 TBN393234:TBP393234 TLJ393234:TLL393234 TVF393234:TVH393234 UFB393234:UFD393234 UOX393234:UOZ393234 UYT393234:UYV393234 VIP393234:VIR393234 VSL393234:VSN393234 WCH393234:WCJ393234 WMD393234:WMF393234 WVZ393234:WWB393234 P458770:R458770 JN458770:JP458770 TJ458770:TL458770 ADF458770:ADH458770 ANB458770:AND458770 AWX458770:AWZ458770 BGT458770:BGV458770 BQP458770:BQR458770 CAL458770:CAN458770 CKH458770:CKJ458770 CUD458770:CUF458770 DDZ458770:DEB458770 DNV458770:DNX458770 DXR458770:DXT458770 EHN458770:EHP458770 ERJ458770:ERL458770 FBF458770:FBH458770 FLB458770:FLD458770 FUX458770:FUZ458770 GET458770:GEV458770 GOP458770:GOR458770 GYL458770:GYN458770 HIH458770:HIJ458770 HSD458770:HSF458770 IBZ458770:ICB458770 ILV458770:ILX458770 IVR458770:IVT458770 JFN458770:JFP458770 JPJ458770:JPL458770 JZF458770:JZH458770 KJB458770:KJD458770 KSX458770:KSZ458770 LCT458770:LCV458770 LMP458770:LMR458770 LWL458770:LWN458770 MGH458770:MGJ458770 MQD458770:MQF458770 MZZ458770:NAB458770 NJV458770:NJX458770 NTR458770:NTT458770 ODN458770:ODP458770 ONJ458770:ONL458770 OXF458770:OXH458770 PHB458770:PHD458770 PQX458770:PQZ458770 QAT458770:QAV458770 QKP458770:QKR458770 QUL458770:QUN458770 REH458770:REJ458770 ROD458770:ROF458770 RXZ458770:RYB458770 SHV458770:SHX458770 SRR458770:SRT458770 TBN458770:TBP458770 TLJ458770:TLL458770 TVF458770:TVH458770 UFB458770:UFD458770 UOX458770:UOZ458770 UYT458770:UYV458770 VIP458770:VIR458770 VSL458770:VSN458770 WCH458770:WCJ458770 WMD458770:WMF458770 WVZ458770:WWB458770 P524306:R524306 JN524306:JP524306 TJ524306:TL524306 ADF524306:ADH524306 ANB524306:AND524306 AWX524306:AWZ524306 BGT524306:BGV524306 BQP524306:BQR524306 CAL524306:CAN524306 CKH524306:CKJ524306 CUD524306:CUF524306 DDZ524306:DEB524306 DNV524306:DNX524306 DXR524306:DXT524306 EHN524306:EHP524306 ERJ524306:ERL524306 FBF524306:FBH524306 FLB524306:FLD524306 FUX524306:FUZ524306 GET524306:GEV524306 GOP524306:GOR524306 GYL524306:GYN524306 HIH524306:HIJ524306 HSD524306:HSF524306 IBZ524306:ICB524306 ILV524306:ILX524306 IVR524306:IVT524306 JFN524306:JFP524306 JPJ524306:JPL524306 JZF524306:JZH524306 KJB524306:KJD524306 KSX524306:KSZ524306 LCT524306:LCV524306 LMP524306:LMR524306 LWL524306:LWN524306 MGH524306:MGJ524306 MQD524306:MQF524306 MZZ524306:NAB524306 NJV524306:NJX524306 NTR524306:NTT524306 ODN524306:ODP524306 ONJ524306:ONL524306 OXF524306:OXH524306 PHB524306:PHD524306 PQX524306:PQZ524306 QAT524306:QAV524306 QKP524306:QKR524306 QUL524306:QUN524306 REH524306:REJ524306 ROD524306:ROF524306 RXZ524306:RYB524306 SHV524306:SHX524306 SRR524306:SRT524306 TBN524306:TBP524306 TLJ524306:TLL524306 TVF524306:TVH524306 UFB524306:UFD524306 UOX524306:UOZ524306 UYT524306:UYV524306 VIP524306:VIR524306 VSL524306:VSN524306 WCH524306:WCJ524306 WMD524306:WMF524306 WVZ524306:WWB524306 P589842:R589842 JN589842:JP589842 TJ589842:TL589842 ADF589842:ADH589842 ANB589842:AND589842 AWX589842:AWZ589842 BGT589842:BGV589842 BQP589842:BQR589842 CAL589842:CAN589842 CKH589842:CKJ589842 CUD589842:CUF589842 DDZ589842:DEB589842 DNV589842:DNX589842 DXR589842:DXT589842 EHN589842:EHP589842 ERJ589842:ERL589842 FBF589842:FBH589842 FLB589842:FLD589842 FUX589842:FUZ589842 GET589842:GEV589842 GOP589842:GOR589842 GYL589842:GYN589842 HIH589842:HIJ589842 HSD589842:HSF589842 IBZ589842:ICB589842 ILV589842:ILX589842 IVR589842:IVT589842 JFN589842:JFP589842 JPJ589842:JPL589842 JZF589842:JZH589842 KJB589842:KJD589842 KSX589842:KSZ589842 LCT589842:LCV589842 LMP589842:LMR589842 LWL589842:LWN589842 MGH589842:MGJ589842 MQD589842:MQF589842 MZZ589842:NAB589842 NJV589842:NJX589842 NTR589842:NTT589842 ODN589842:ODP589842 ONJ589842:ONL589842 OXF589842:OXH589842 PHB589842:PHD589842 PQX589842:PQZ589842 QAT589842:QAV589842 QKP589842:QKR589842 QUL589842:QUN589842 REH589842:REJ589842 ROD589842:ROF589842 RXZ589842:RYB589842 SHV589842:SHX589842 SRR589842:SRT589842 TBN589842:TBP589842 TLJ589842:TLL589842 TVF589842:TVH589842 UFB589842:UFD589842 UOX589842:UOZ589842 UYT589842:UYV589842 VIP589842:VIR589842 VSL589842:VSN589842 WCH589842:WCJ589842 WMD589842:WMF589842 WVZ589842:WWB589842 P655378:R655378 JN655378:JP655378 TJ655378:TL655378 ADF655378:ADH655378 ANB655378:AND655378 AWX655378:AWZ655378 BGT655378:BGV655378 BQP655378:BQR655378 CAL655378:CAN655378 CKH655378:CKJ655378 CUD655378:CUF655378 DDZ655378:DEB655378 DNV655378:DNX655378 DXR655378:DXT655378 EHN655378:EHP655378 ERJ655378:ERL655378 FBF655378:FBH655378 FLB655378:FLD655378 FUX655378:FUZ655378 GET655378:GEV655378 GOP655378:GOR655378 GYL655378:GYN655378 HIH655378:HIJ655378 HSD655378:HSF655378 IBZ655378:ICB655378 ILV655378:ILX655378 IVR655378:IVT655378 JFN655378:JFP655378 JPJ655378:JPL655378 JZF655378:JZH655378 KJB655378:KJD655378 KSX655378:KSZ655378 LCT655378:LCV655378 LMP655378:LMR655378 LWL655378:LWN655378 MGH655378:MGJ655378 MQD655378:MQF655378 MZZ655378:NAB655378 NJV655378:NJX655378 NTR655378:NTT655378 ODN655378:ODP655378 ONJ655378:ONL655378 OXF655378:OXH655378 PHB655378:PHD655378 PQX655378:PQZ655378 QAT655378:QAV655378 QKP655378:QKR655378 QUL655378:QUN655378 REH655378:REJ655378 ROD655378:ROF655378 RXZ655378:RYB655378 SHV655378:SHX655378 SRR655378:SRT655378 TBN655378:TBP655378 TLJ655378:TLL655378 TVF655378:TVH655378 UFB655378:UFD655378 UOX655378:UOZ655378 UYT655378:UYV655378 VIP655378:VIR655378 VSL655378:VSN655378 WCH655378:WCJ655378 WMD655378:WMF655378 WVZ655378:WWB655378 P720914:R720914 JN720914:JP720914 TJ720914:TL720914 ADF720914:ADH720914 ANB720914:AND720914 AWX720914:AWZ720914 BGT720914:BGV720914 BQP720914:BQR720914 CAL720914:CAN720914 CKH720914:CKJ720914 CUD720914:CUF720914 DDZ720914:DEB720914 DNV720914:DNX720914 DXR720914:DXT720914 EHN720914:EHP720914 ERJ720914:ERL720914 FBF720914:FBH720914 FLB720914:FLD720914 FUX720914:FUZ720914 GET720914:GEV720914 GOP720914:GOR720914 GYL720914:GYN720914 HIH720914:HIJ720914 HSD720914:HSF720914 IBZ720914:ICB720914 ILV720914:ILX720914 IVR720914:IVT720914 JFN720914:JFP720914 JPJ720914:JPL720914 JZF720914:JZH720914 KJB720914:KJD720914 KSX720914:KSZ720914 LCT720914:LCV720914 LMP720914:LMR720914 LWL720914:LWN720914 MGH720914:MGJ720914 MQD720914:MQF720914 MZZ720914:NAB720914 NJV720914:NJX720914 NTR720914:NTT720914 ODN720914:ODP720914 ONJ720914:ONL720914 OXF720914:OXH720914 PHB720914:PHD720914 PQX720914:PQZ720914 QAT720914:QAV720914 QKP720914:QKR720914 QUL720914:QUN720914 REH720914:REJ720914 ROD720914:ROF720914 RXZ720914:RYB720914 SHV720914:SHX720914 SRR720914:SRT720914 TBN720914:TBP720914 TLJ720914:TLL720914 TVF720914:TVH720914 UFB720914:UFD720914 UOX720914:UOZ720914 UYT720914:UYV720914 VIP720914:VIR720914 VSL720914:VSN720914 WCH720914:WCJ720914 WMD720914:WMF720914 WVZ720914:WWB720914 P786450:R786450 JN786450:JP786450 TJ786450:TL786450 ADF786450:ADH786450 ANB786450:AND786450 AWX786450:AWZ786450 BGT786450:BGV786450 BQP786450:BQR786450 CAL786450:CAN786450 CKH786450:CKJ786450 CUD786450:CUF786450 DDZ786450:DEB786450 DNV786450:DNX786450 DXR786450:DXT786450 EHN786450:EHP786450 ERJ786450:ERL786450 FBF786450:FBH786450 FLB786450:FLD786450 FUX786450:FUZ786450 GET786450:GEV786450 GOP786450:GOR786450 GYL786450:GYN786450 HIH786450:HIJ786450 HSD786450:HSF786450 IBZ786450:ICB786450 ILV786450:ILX786450 IVR786450:IVT786450 JFN786450:JFP786450 JPJ786450:JPL786450 JZF786450:JZH786450 KJB786450:KJD786450 KSX786450:KSZ786450 LCT786450:LCV786450 LMP786450:LMR786450 LWL786450:LWN786450 MGH786450:MGJ786450 MQD786450:MQF786450 MZZ786450:NAB786450 NJV786450:NJX786450 NTR786450:NTT786450 ODN786450:ODP786450 ONJ786450:ONL786450 OXF786450:OXH786450 PHB786450:PHD786450 PQX786450:PQZ786450 QAT786450:QAV786450 QKP786450:QKR786450 QUL786450:QUN786450 REH786450:REJ786450 ROD786450:ROF786450 RXZ786450:RYB786450 SHV786450:SHX786450 SRR786450:SRT786450 TBN786450:TBP786450 TLJ786450:TLL786450 TVF786450:TVH786450 UFB786450:UFD786450 UOX786450:UOZ786450 UYT786450:UYV786450 VIP786450:VIR786450 VSL786450:VSN786450 WCH786450:WCJ786450 WMD786450:WMF786450 WVZ786450:WWB786450 P851986:R851986 JN851986:JP851986 TJ851986:TL851986 ADF851986:ADH851986 ANB851986:AND851986 AWX851986:AWZ851986 BGT851986:BGV851986 BQP851986:BQR851986 CAL851986:CAN851986 CKH851986:CKJ851986 CUD851986:CUF851986 DDZ851986:DEB851986 DNV851986:DNX851986 DXR851986:DXT851986 EHN851986:EHP851986 ERJ851986:ERL851986 FBF851986:FBH851986 FLB851986:FLD851986 FUX851986:FUZ851986 GET851986:GEV851986 GOP851986:GOR851986 GYL851986:GYN851986 HIH851986:HIJ851986 HSD851986:HSF851986 IBZ851986:ICB851986 ILV851986:ILX851986 IVR851986:IVT851986 JFN851986:JFP851986 JPJ851986:JPL851986 JZF851986:JZH851986 KJB851986:KJD851986 KSX851986:KSZ851986 LCT851986:LCV851986 LMP851986:LMR851986 LWL851986:LWN851986 MGH851986:MGJ851986 MQD851986:MQF851986 MZZ851986:NAB851986 NJV851986:NJX851986 NTR851986:NTT851986 ODN851986:ODP851986 ONJ851986:ONL851986 OXF851986:OXH851986 PHB851986:PHD851986 PQX851986:PQZ851986 QAT851986:QAV851986 QKP851986:QKR851986 QUL851986:QUN851986 REH851986:REJ851986 ROD851986:ROF851986 RXZ851986:RYB851986 SHV851986:SHX851986 SRR851986:SRT851986 TBN851986:TBP851986 TLJ851986:TLL851986 TVF851986:TVH851986 UFB851986:UFD851986 UOX851986:UOZ851986 UYT851986:UYV851986 VIP851986:VIR851986 VSL851986:VSN851986 WCH851986:WCJ851986 WMD851986:WMF851986 WVZ851986:WWB851986 P917522:R917522 JN917522:JP917522 TJ917522:TL917522 ADF917522:ADH917522 ANB917522:AND917522 AWX917522:AWZ917522 BGT917522:BGV917522 BQP917522:BQR917522 CAL917522:CAN917522 CKH917522:CKJ917522 CUD917522:CUF917522 DDZ917522:DEB917522 DNV917522:DNX917522 DXR917522:DXT917522 EHN917522:EHP917522 ERJ917522:ERL917522 FBF917522:FBH917522 FLB917522:FLD917522 FUX917522:FUZ917522 GET917522:GEV917522 GOP917522:GOR917522 GYL917522:GYN917522 HIH917522:HIJ917522 HSD917522:HSF917522 IBZ917522:ICB917522 ILV917522:ILX917522 IVR917522:IVT917522 JFN917522:JFP917522 JPJ917522:JPL917522 JZF917522:JZH917522 KJB917522:KJD917522 KSX917522:KSZ917522 LCT917522:LCV917522 LMP917522:LMR917522 LWL917522:LWN917522 MGH917522:MGJ917522 MQD917522:MQF917522 MZZ917522:NAB917522 NJV917522:NJX917522 NTR917522:NTT917522 ODN917522:ODP917522 ONJ917522:ONL917522 OXF917522:OXH917522 PHB917522:PHD917522 PQX917522:PQZ917522 QAT917522:QAV917522 QKP917522:QKR917522 QUL917522:QUN917522 REH917522:REJ917522 ROD917522:ROF917522 RXZ917522:RYB917522 SHV917522:SHX917522 SRR917522:SRT917522 TBN917522:TBP917522 TLJ917522:TLL917522 TVF917522:TVH917522 UFB917522:UFD917522 UOX917522:UOZ917522 UYT917522:UYV917522 VIP917522:VIR917522 VSL917522:VSN917522 WCH917522:WCJ917522 WMD917522:WMF917522 WVZ917522:WWB917522 P983058:R983058 JN983058:JP983058 TJ983058:TL983058 ADF983058:ADH983058 ANB983058:AND983058 AWX983058:AWZ983058 BGT983058:BGV983058 BQP983058:BQR983058 CAL983058:CAN983058 CKH983058:CKJ983058 CUD983058:CUF983058 DDZ983058:DEB983058 DNV983058:DNX983058 DXR983058:DXT983058 EHN983058:EHP983058 ERJ983058:ERL983058 FBF983058:FBH983058 FLB983058:FLD983058 FUX983058:FUZ983058 GET983058:GEV983058 GOP983058:GOR983058 GYL983058:GYN983058 HIH983058:HIJ983058 HSD983058:HSF983058 IBZ983058:ICB983058 ILV983058:ILX983058 IVR983058:IVT983058 JFN983058:JFP983058 JPJ983058:JPL983058 JZF983058:JZH983058 KJB983058:KJD983058 KSX983058:KSZ983058 LCT983058:LCV983058 LMP983058:LMR983058 LWL983058:LWN983058 MGH983058:MGJ983058 MQD983058:MQF983058 MZZ983058:NAB983058 NJV983058:NJX983058 NTR983058:NTT983058 ODN983058:ODP983058 ONJ983058:ONL983058 OXF983058:OXH983058 PHB983058:PHD983058 PQX983058:PQZ983058 QAT983058:QAV983058 QKP983058:QKR983058 QUL983058:QUN983058 REH983058:REJ983058 ROD983058:ROF983058 RXZ983058:RYB983058 SHV983058:SHX983058 SRR983058:SRT983058 TBN983058:TBP983058 TLJ983058:TLL983058 TVF983058:TVH983058 UFB983058:UFD983058 UOX983058:UOZ983058 UYT983058:UYV983058 VIP983058:VIR983058 VSL983058:VSN983058 WCH983058:WCJ983058 WMD983058:WMF983058 WVZ983058:WWB983058" xr:uid="{00000000-0002-0000-0000-000004000000}">
      <formula1>"適,不適"</formula1>
    </dataValidation>
    <dataValidation type="list" allowBlank="1" showInputMessage="1" showErrorMessage="1" sqref="P65584:R65587 JN65584:JP65587 TJ65584:TL65587 ADF65584:ADH65587 ANB65584:AND65587 AWX65584:AWZ65587 BGT65584:BGV65587 BQP65584:BQR65587 CAL65584:CAN65587 CKH65584:CKJ65587 CUD65584:CUF65587 DDZ65584:DEB65587 DNV65584:DNX65587 DXR65584:DXT65587 EHN65584:EHP65587 ERJ65584:ERL65587 FBF65584:FBH65587 FLB65584:FLD65587 FUX65584:FUZ65587 GET65584:GEV65587 GOP65584:GOR65587 GYL65584:GYN65587 HIH65584:HIJ65587 HSD65584:HSF65587 IBZ65584:ICB65587 ILV65584:ILX65587 IVR65584:IVT65587 JFN65584:JFP65587 JPJ65584:JPL65587 JZF65584:JZH65587 KJB65584:KJD65587 KSX65584:KSZ65587 LCT65584:LCV65587 LMP65584:LMR65587 LWL65584:LWN65587 MGH65584:MGJ65587 MQD65584:MQF65587 MZZ65584:NAB65587 NJV65584:NJX65587 NTR65584:NTT65587 ODN65584:ODP65587 ONJ65584:ONL65587 OXF65584:OXH65587 PHB65584:PHD65587 PQX65584:PQZ65587 QAT65584:QAV65587 QKP65584:QKR65587 QUL65584:QUN65587 REH65584:REJ65587 ROD65584:ROF65587 RXZ65584:RYB65587 SHV65584:SHX65587 SRR65584:SRT65587 TBN65584:TBP65587 TLJ65584:TLL65587 TVF65584:TVH65587 UFB65584:UFD65587 UOX65584:UOZ65587 UYT65584:UYV65587 VIP65584:VIR65587 VSL65584:VSN65587 WCH65584:WCJ65587 WMD65584:WMF65587 WVZ65584:WWB65587 P131120:R131123 JN131120:JP131123 TJ131120:TL131123 ADF131120:ADH131123 ANB131120:AND131123 AWX131120:AWZ131123 BGT131120:BGV131123 BQP131120:BQR131123 CAL131120:CAN131123 CKH131120:CKJ131123 CUD131120:CUF131123 DDZ131120:DEB131123 DNV131120:DNX131123 DXR131120:DXT131123 EHN131120:EHP131123 ERJ131120:ERL131123 FBF131120:FBH131123 FLB131120:FLD131123 FUX131120:FUZ131123 GET131120:GEV131123 GOP131120:GOR131123 GYL131120:GYN131123 HIH131120:HIJ131123 HSD131120:HSF131123 IBZ131120:ICB131123 ILV131120:ILX131123 IVR131120:IVT131123 JFN131120:JFP131123 JPJ131120:JPL131123 JZF131120:JZH131123 KJB131120:KJD131123 KSX131120:KSZ131123 LCT131120:LCV131123 LMP131120:LMR131123 LWL131120:LWN131123 MGH131120:MGJ131123 MQD131120:MQF131123 MZZ131120:NAB131123 NJV131120:NJX131123 NTR131120:NTT131123 ODN131120:ODP131123 ONJ131120:ONL131123 OXF131120:OXH131123 PHB131120:PHD131123 PQX131120:PQZ131123 QAT131120:QAV131123 QKP131120:QKR131123 QUL131120:QUN131123 REH131120:REJ131123 ROD131120:ROF131123 RXZ131120:RYB131123 SHV131120:SHX131123 SRR131120:SRT131123 TBN131120:TBP131123 TLJ131120:TLL131123 TVF131120:TVH131123 UFB131120:UFD131123 UOX131120:UOZ131123 UYT131120:UYV131123 VIP131120:VIR131123 VSL131120:VSN131123 WCH131120:WCJ131123 WMD131120:WMF131123 WVZ131120:WWB131123 P196656:R196659 JN196656:JP196659 TJ196656:TL196659 ADF196656:ADH196659 ANB196656:AND196659 AWX196656:AWZ196659 BGT196656:BGV196659 BQP196656:BQR196659 CAL196656:CAN196659 CKH196656:CKJ196659 CUD196656:CUF196659 DDZ196656:DEB196659 DNV196656:DNX196659 DXR196656:DXT196659 EHN196656:EHP196659 ERJ196656:ERL196659 FBF196656:FBH196659 FLB196656:FLD196659 FUX196656:FUZ196659 GET196656:GEV196659 GOP196656:GOR196659 GYL196656:GYN196659 HIH196656:HIJ196659 HSD196656:HSF196659 IBZ196656:ICB196659 ILV196656:ILX196659 IVR196656:IVT196659 JFN196656:JFP196659 JPJ196656:JPL196659 JZF196656:JZH196659 KJB196656:KJD196659 KSX196656:KSZ196659 LCT196656:LCV196659 LMP196656:LMR196659 LWL196656:LWN196659 MGH196656:MGJ196659 MQD196656:MQF196659 MZZ196656:NAB196659 NJV196656:NJX196659 NTR196656:NTT196659 ODN196656:ODP196659 ONJ196656:ONL196659 OXF196656:OXH196659 PHB196656:PHD196659 PQX196656:PQZ196659 QAT196656:QAV196659 QKP196656:QKR196659 QUL196656:QUN196659 REH196656:REJ196659 ROD196656:ROF196659 RXZ196656:RYB196659 SHV196656:SHX196659 SRR196656:SRT196659 TBN196656:TBP196659 TLJ196656:TLL196659 TVF196656:TVH196659 UFB196656:UFD196659 UOX196656:UOZ196659 UYT196656:UYV196659 VIP196656:VIR196659 VSL196656:VSN196659 WCH196656:WCJ196659 WMD196656:WMF196659 WVZ196656:WWB196659 P262192:R262195 JN262192:JP262195 TJ262192:TL262195 ADF262192:ADH262195 ANB262192:AND262195 AWX262192:AWZ262195 BGT262192:BGV262195 BQP262192:BQR262195 CAL262192:CAN262195 CKH262192:CKJ262195 CUD262192:CUF262195 DDZ262192:DEB262195 DNV262192:DNX262195 DXR262192:DXT262195 EHN262192:EHP262195 ERJ262192:ERL262195 FBF262192:FBH262195 FLB262192:FLD262195 FUX262192:FUZ262195 GET262192:GEV262195 GOP262192:GOR262195 GYL262192:GYN262195 HIH262192:HIJ262195 HSD262192:HSF262195 IBZ262192:ICB262195 ILV262192:ILX262195 IVR262192:IVT262195 JFN262192:JFP262195 JPJ262192:JPL262195 JZF262192:JZH262195 KJB262192:KJD262195 KSX262192:KSZ262195 LCT262192:LCV262195 LMP262192:LMR262195 LWL262192:LWN262195 MGH262192:MGJ262195 MQD262192:MQF262195 MZZ262192:NAB262195 NJV262192:NJX262195 NTR262192:NTT262195 ODN262192:ODP262195 ONJ262192:ONL262195 OXF262192:OXH262195 PHB262192:PHD262195 PQX262192:PQZ262195 QAT262192:QAV262195 QKP262192:QKR262195 QUL262192:QUN262195 REH262192:REJ262195 ROD262192:ROF262195 RXZ262192:RYB262195 SHV262192:SHX262195 SRR262192:SRT262195 TBN262192:TBP262195 TLJ262192:TLL262195 TVF262192:TVH262195 UFB262192:UFD262195 UOX262192:UOZ262195 UYT262192:UYV262195 VIP262192:VIR262195 VSL262192:VSN262195 WCH262192:WCJ262195 WMD262192:WMF262195 WVZ262192:WWB262195 P327728:R327731 JN327728:JP327731 TJ327728:TL327731 ADF327728:ADH327731 ANB327728:AND327731 AWX327728:AWZ327731 BGT327728:BGV327731 BQP327728:BQR327731 CAL327728:CAN327731 CKH327728:CKJ327731 CUD327728:CUF327731 DDZ327728:DEB327731 DNV327728:DNX327731 DXR327728:DXT327731 EHN327728:EHP327731 ERJ327728:ERL327731 FBF327728:FBH327731 FLB327728:FLD327731 FUX327728:FUZ327731 GET327728:GEV327731 GOP327728:GOR327731 GYL327728:GYN327731 HIH327728:HIJ327731 HSD327728:HSF327731 IBZ327728:ICB327731 ILV327728:ILX327731 IVR327728:IVT327731 JFN327728:JFP327731 JPJ327728:JPL327731 JZF327728:JZH327731 KJB327728:KJD327731 KSX327728:KSZ327731 LCT327728:LCV327731 LMP327728:LMR327731 LWL327728:LWN327731 MGH327728:MGJ327731 MQD327728:MQF327731 MZZ327728:NAB327731 NJV327728:NJX327731 NTR327728:NTT327731 ODN327728:ODP327731 ONJ327728:ONL327731 OXF327728:OXH327731 PHB327728:PHD327731 PQX327728:PQZ327731 QAT327728:QAV327731 QKP327728:QKR327731 QUL327728:QUN327731 REH327728:REJ327731 ROD327728:ROF327731 RXZ327728:RYB327731 SHV327728:SHX327731 SRR327728:SRT327731 TBN327728:TBP327731 TLJ327728:TLL327731 TVF327728:TVH327731 UFB327728:UFD327731 UOX327728:UOZ327731 UYT327728:UYV327731 VIP327728:VIR327731 VSL327728:VSN327731 WCH327728:WCJ327731 WMD327728:WMF327731 WVZ327728:WWB327731 P393264:R393267 JN393264:JP393267 TJ393264:TL393267 ADF393264:ADH393267 ANB393264:AND393267 AWX393264:AWZ393267 BGT393264:BGV393267 BQP393264:BQR393267 CAL393264:CAN393267 CKH393264:CKJ393267 CUD393264:CUF393267 DDZ393264:DEB393267 DNV393264:DNX393267 DXR393264:DXT393267 EHN393264:EHP393267 ERJ393264:ERL393267 FBF393264:FBH393267 FLB393264:FLD393267 FUX393264:FUZ393267 GET393264:GEV393267 GOP393264:GOR393267 GYL393264:GYN393267 HIH393264:HIJ393267 HSD393264:HSF393267 IBZ393264:ICB393267 ILV393264:ILX393267 IVR393264:IVT393267 JFN393264:JFP393267 JPJ393264:JPL393267 JZF393264:JZH393267 KJB393264:KJD393267 KSX393264:KSZ393267 LCT393264:LCV393267 LMP393264:LMR393267 LWL393264:LWN393267 MGH393264:MGJ393267 MQD393264:MQF393267 MZZ393264:NAB393267 NJV393264:NJX393267 NTR393264:NTT393267 ODN393264:ODP393267 ONJ393264:ONL393267 OXF393264:OXH393267 PHB393264:PHD393267 PQX393264:PQZ393267 QAT393264:QAV393267 QKP393264:QKR393267 QUL393264:QUN393267 REH393264:REJ393267 ROD393264:ROF393267 RXZ393264:RYB393267 SHV393264:SHX393267 SRR393264:SRT393267 TBN393264:TBP393267 TLJ393264:TLL393267 TVF393264:TVH393267 UFB393264:UFD393267 UOX393264:UOZ393267 UYT393264:UYV393267 VIP393264:VIR393267 VSL393264:VSN393267 WCH393264:WCJ393267 WMD393264:WMF393267 WVZ393264:WWB393267 P458800:R458803 JN458800:JP458803 TJ458800:TL458803 ADF458800:ADH458803 ANB458800:AND458803 AWX458800:AWZ458803 BGT458800:BGV458803 BQP458800:BQR458803 CAL458800:CAN458803 CKH458800:CKJ458803 CUD458800:CUF458803 DDZ458800:DEB458803 DNV458800:DNX458803 DXR458800:DXT458803 EHN458800:EHP458803 ERJ458800:ERL458803 FBF458800:FBH458803 FLB458800:FLD458803 FUX458800:FUZ458803 GET458800:GEV458803 GOP458800:GOR458803 GYL458800:GYN458803 HIH458800:HIJ458803 HSD458800:HSF458803 IBZ458800:ICB458803 ILV458800:ILX458803 IVR458800:IVT458803 JFN458800:JFP458803 JPJ458800:JPL458803 JZF458800:JZH458803 KJB458800:KJD458803 KSX458800:KSZ458803 LCT458800:LCV458803 LMP458800:LMR458803 LWL458800:LWN458803 MGH458800:MGJ458803 MQD458800:MQF458803 MZZ458800:NAB458803 NJV458800:NJX458803 NTR458800:NTT458803 ODN458800:ODP458803 ONJ458800:ONL458803 OXF458800:OXH458803 PHB458800:PHD458803 PQX458800:PQZ458803 QAT458800:QAV458803 QKP458800:QKR458803 QUL458800:QUN458803 REH458800:REJ458803 ROD458800:ROF458803 RXZ458800:RYB458803 SHV458800:SHX458803 SRR458800:SRT458803 TBN458800:TBP458803 TLJ458800:TLL458803 TVF458800:TVH458803 UFB458800:UFD458803 UOX458800:UOZ458803 UYT458800:UYV458803 VIP458800:VIR458803 VSL458800:VSN458803 WCH458800:WCJ458803 WMD458800:WMF458803 WVZ458800:WWB458803 P524336:R524339 JN524336:JP524339 TJ524336:TL524339 ADF524336:ADH524339 ANB524336:AND524339 AWX524336:AWZ524339 BGT524336:BGV524339 BQP524336:BQR524339 CAL524336:CAN524339 CKH524336:CKJ524339 CUD524336:CUF524339 DDZ524336:DEB524339 DNV524336:DNX524339 DXR524336:DXT524339 EHN524336:EHP524339 ERJ524336:ERL524339 FBF524336:FBH524339 FLB524336:FLD524339 FUX524336:FUZ524339 GET524336:GEV524339 GOP524336:GOR524339 GYL524336:GYN524339 HIH524336:HIJ524339 HSD524336:HSF524339 IBZ524336:ICB524339 ILV524336:ILX524339 IVR524336:IVT524339 JFN524336:JFP524339 JPJ524336:JPL524339 JZF524336:JZH524339 KJB524336:KJD524339 KSX524336:KSZ524339 LCT524336:LCV524339 LMP524336:LMR524339 LWL524336:LWN524339 MGH524336:MGJ524339 MQD524336:MQF524339 MZZ524336:NAB524339 NJV524336:NJX524339 NTR524336:NTT524339 ODN524336:ODP524339 ONJ524336:ONL524339 OXF524336:OXH524339 PHB524336:PHD524339 PQX524336:PQZ524339 QAT524336:QAV524339 QKP524336:QKR524339 QUL524336:QUN524339 REH524336:REJ524339 ROD524336:ROF524339 RXZ524336:RYB524339 SHV524336:SHX524339 SRR524336:SRT524339 TBN524336:TBP524339 TLJ524336:TLL524339 TVF524336:TVH524339 UFB524336:UFD524339 UOX524336:UOZ524339 UYT524336:UYV524339 VIP524336:VIR524339 VSL524336:VSN524339 WCH524336:WCJ524339 WMD524336:WMF524339 WVZ524336:WWB524339 P589872:R589875 JN589872:JP589875 TJ589872:TL589875 ADF589872:ADH589875 ANB589872:AND589875 AWX589872:AWZ589875 BGT589872:BGV589875 BQP589872:BQR589875 CAL589872:CAN589875 CKH589872:CKJ589875 CUD589872:CUF589875 DDZ589872:DEB589875 DNV589872:DNX589875 DXR589872:DXT589875 EHN589872:EHP589875 ERJ589872:ERL589875 FBF589872:FBH589875 FLB589872:FLD589875 FUX589872:FUZ589875 GET589872:GEV589875 GOP589872:GOR589875 GYL589872:GYN589875 HIH589872:HIJ589875 HSD589872:HSF589875 IBZ589872:ICB589875 ILV589872:ILX589875 IVR589872:IVT589875 JFN589872:JFP589875 JPJ589872:JPL589875 JZF589872:JZH589875 KJB589872:KJD589875 KSX589872:KSZ589875 LCT589872:LCV589875 LMP589872:LMR589875 LWL589872:LWN589875 MGH589872:MGJ589875 MQD589872:MQF589875 MZZ589872:NAB589875 NJV589872:NJX589875 NTR589872:NTT589875 ODN589872:ODP589875 ONJ589872:ONL589875 OXF589872:OXH589875 PHB589872:PHD589875 PQX589872:PQZ589875 QAT589872:QAV589875 QKP589872:QKR589875 QUL589872:QUN589875 REH589872:REJ589875 ROD589872:ROF589875 RXZ589872:RYB589875 SHV589872:SHX589875 SRR589872:SRT589875 TBN589872:TBP589875 TLJ589872:TLL589875 TVF589872:TVH589875 UFB589872:UFD589875 UOX589872:UOZ589875 UYT589872:UYV589875 VIP589872:VIR589875 VSL589872:VSN589875 WCH589872:WCJ589875 WMD589872:WMF589875 WVZ589872:WWB589875 P655408:R655411 JN655408:JP655411 TJ655408:TL655411 ADF655408:ADH655411 ANB655408:AND655411 AWX655408:AWZ655411 BGT655408:BGV655411 BQP655408:BQR655411 CAL655408:CAN655411 CKH655408:CKJ655411 CUD655408:CUF655411 DDZ655408:DEB655411 DNV655408:DNX655411 DXR655408:DXT655411 EHN655408:EHP655411 ERJ655408:ERL655411 FBF655408:FBH655411 FLB655408:FLD655411 FUX655408:FUZ655411 GET655408:GEV655411 GOP655408:GOR655411 GYL655408:GYN655411 HIH655408:HIJ655411 HSD655408:HSF655411 IBZ655408:ICB655411 ILV655408:ILX655411 IVR655408:IVT655411 JFN655408:JFP655411 JPJ655408:JPL655411 JZF655408:JZH655411 KJB655408:KJD655411 KSX655408:KSZ655411 LCT655408:LCV655411 LMP655408:LMR655411 LWL655408:LWN655411 MGH655408:MGJ655411 MQD655408:MQF655411 MZZ655408:NAB655411 NJV655408:NJX655411 NTR655408:NTT655411 ODN655408:ODP655411 ONJ655408:ONL655411 OXF655408:OXH655411 PHB655408:PHD655411 PQX655408:PQZ655411 QAT655408:QAV655411 QKP655408:QKR655411 QUL655408:QUN655411 REH655408:REJ655411 ROD655408:ROF655411 RXZ655408:RYB655411 SHV655408:SHX655411 SRR655408:SRT655411 TBN655408:TBP655411 TLJ655408:TLL655411 TVF655408:TVH655411 UFB655408:UFD655411 UOX655408:UOZ655411 UYT655408:UYV655411 VIP655408:VIR655411 VSL655408:VSN655411 WCH655408:WCJ655411 WMD655408:WMF655411 WVZ655408:WWB655411 P720944:R720947 JN720944:JP720947 TJ720944:TL720947 ADF720944:ADH720947 ANB720944:AND720947 AWX720944:AWZ720947 BGT720944:BGV720947 BQP720944:BQR720947 CAL720944:CAN720947 CKH720944:CKJ720947 CUD720944:CUF720947 DDZ720944:DEB720947 DNV720944:DNX720947 DXR720944:DXT720947 EHN720944:EHP720947 ERJ720944:ERL720947 FBF720944:FBH720947 FLB720944:FLD720947 FUX720944:FUZ720947 GET720944:GEV720947 GOP720944:GOR720947 GYL720944:GYN720947 HIH720944:HIJ720947 HSD720944:HSF720947 IBZ720944:ICB720947 ILV720944:ILX720947 IVR720944:IVT720947 JFN720944:JFP720947 JPJ720944:JPL720947 JZF720944:JZH720947 KJB720944:KJD720947 KSX720944:KSZ720947 LCT720944:LCV720947 LMP720944:LMR720947 LWL720944:LWN720947 MGH720944:MGJ720947 MQD720944:MQF720947 MZZ720944:NAB720947 NJV720944:NJX720947 NTR720944:NTT720947 ODN720944:ODP720947 ONJ720944:ONL720947 OXF720944:OXH720947 PHB720944:PHD720947 PQX720944:PQZ720947 QAT720944:QAV720947 QKP720944:QKR720947 QUL720944:QUN720947 REH720944:REJ720947 ROD720944:ROF720947 RXZ720944:RYB720947 SHV720944:SHX720947 SRR720944:SRT720947 TBN720944:TBP720947 TLJ720944:TLL720947 TVF720944:TVH720947 UFB720944:UFD720947 UOX720944:UOZ720947 UYT720944:UYV720947 VIP720944:VIR720947 VSL720944:VSN720947 WCH720944:WCJ720947 WMD720944:WMF720947 WVZ720944:WWB720947 P786480:R786483 JN786480:JP786483 TJ786480:TL786483 ADF786480:ADH786483 ANB786480:AND786483 AWX786480:AWZ786483 BGT786480:BGV786483 BQP786480:BQR786483 CAL786480:CAN786483 CKH786480:CKJ786483 CUD786480:CUF786483 DDZ786480:DEB786483 DNV786480:DNX786483 DXR786480:DXT786483 EHN786480:EHP786483 ERJ786480:ERL786483 FBF786480:FBH786483 FLB786480:FLD786483 FUX786480:FUZ786483 GET786480:GEV786483 GOP786480:GOR786483 GYL786480:GYN786483 HIH786480:HIJ786483 HSD786480:HSF786483 IBZ786480:ICB786483 ILV786480:ILX786483 IVR786480:IVT786483 JFN786480:JFP786483 JPJ786480:JPL786483 JZF786480:JZH786483 KJB786480:KJD786483 KSX786480:KSZ786483 LCT786480:LCV786483 LMP786480:LMR786483 LWL786480:LWN786483 MGH786480:MGJ786483 MQD786480:MQF786483 MZZ786480:NAB786483 NJV786480:NJX786483 NTR786480:NTT786483 ODN786480:ODP786483 ONJ786480:ONL786483 OXF786480:OXH786483 PHB786480:PHD786483 PQX786480:PQZ786483 QAT786480:QAV786483 QKP786480:QKR786483 QUL786480:QUN786483 REH786480:REJ786483 ROD786480:ROF786483 RXZ786480:RYB786483 SHV786480:SHX786483 SRR786480:SRT786483 TBN786480:TBP786483 TLJ786480:TLL786483 TVF786480:TVH786483 UFB786480:UFD786483 UOX786480:UOZ786483 UYT786480:UYV786483 VIP786480:VIR786483 VSL786480:VSN786483 WCH786480:WCJ786483 WMD786480:WMF786483 WVZ786480:WWB786483 P852016:R852019 JN852016:JP852019 TJ852016:TL852019 ADF852016:ADH852019 ANB852016:AND852019 AWX852016:AWZ852019 BGT852016:BGV852019 BQP852016:BQR852019 CAL852016:CAN852019 CKH852016:CKJ852019 CUD852016:CUF852019 DDZ852016:DEB852019 DNV852016:DNX852019 DXR852016:DXT852019 EHN852016:EHP852019 ERJ852016:ERL852019 FBF852016:FBH852019 FLB852016:FLD852019 FUX852016:FUZ852019 GET852016:GEV852019 GOP852016:GOR852019 GYL852016:GYN852019 HIH852016:HIJ852019 HSD852016:HSF852019 IBZ852016:ICB852019 ILV852016:ILX852019 IVR852016:IVT852019 JFN852016:JFP852019 JPJ852016:JPL852019 JZF852016:JZH852019 KJB852016:KJD852019 KSX852016:KSZ852019 LCT852016:LCV852019 LMP852016:LMR852019 LWL852016:LWN852019 MGH852016:MGJ852019 MQD852016:MQF852019 MZZ852016:NAB852019 NJV852016:NJX852019 NTR852016:NTT852019 ODN852016:ODP852019 ONJ852016:ONL852019 OXF852016:OXH852019 PHB852016:PHD852019 PQX852016:PQZ852019 QAT852016:QAV852019 QKP852016:QKR852019 QUL852016:QUN852019 REH852016:REJ852019 ROD852016:ROF852019 RXZ852016:RYB852019 SHV852016:SHX852019 SRR852016:SRT852019 TBN852016:TBP852019 TLJ852016:TLL852019 TVF852016:TVH852019 UFB852016:UFD852019 UOX852016:UOZ852019 UYT852016:UYV852019 VIP852016:VIR852019 VSL852016:VSN852019 WCH852016:WCJ852019 WMD852016:WMF852019 WVZ852016:WWB852019 P917552:R917555 JN917552:JP917555 TJ917552:TL917555 ADF917552:ADH917555 ANB917552:AND917555 AWX917552:AWZ917555 BGT917552:BGV917555 BQP917552:BQR917555 CAL917552:CAN917555 CKH917552:CKJ917555 CUD917552:CUF917555 DDZ917552:DEB917555 DNV917552:DNX917555 DXR917552:DXT917555 EHN917552:EHP917555 ERJ917552:ERL917555 FBF917552:FBH917555 FLB917552:FLD917555 FUX917552:FUZ917555 GET917552:GEV917555 GOP917552:GOR917555 GYL917552:GYN917555 HIH917552:HIJ917555 HSD917552:HSF917555 IBZ917552:ICB917555 ILV917552:ILX917555 IVR917552:IVT917555 JFN917552:JFP917555 JPJ917552:JPL917555 JZF917552:JZH917555 KJB917552:KJD917555 KSX917552:KSZ917555 LCT917552:LCV917555 LMP917552:LMR917555 LWL917552:LWN917555 MGH917552:MGJ917555 MQD917552:MQF917555 MZZ917552:NAB917555 NJV917552:NJX917555 NTR917552:NTT917555 ODN917552:ODP917555 ONJ917552:ONL917555 OXF917552:OXH917555 PHB917552:PHD917555 PQX917552:PQZ917555 QAT917552:QAV917555 QKP917552:QKR917555 QUL917552:QUN917555 REH917552:REJ917555 ROD917552:ROF917555 RXZ917552:RYB917555 SHV917552:SHX917555 SRR917552:SRT917555 TBN917552:TBP917555 TLJ917552:TLL917555 TVF917552:TVH917555 UFB917552:UFD917555 UOX917552:UOZ917555 UYT917552:UYV917555 VIP917552:VIR917555 VSL917552:VSN917555 WCH917552:WCJ917555 WMD917552:WMF917555 WVZ917552:WWB917555 P983088:R983091 JN983088:JP983091 TJ983088:TL983091 ADF983088:ADH983091 ANB983088:AND983091 AWX983088:AWZ983091 BGT983088:BGV983091 BQP983088:BQR983091 CAL983088:CAN983091 CKH983088:CKJ983091 CUD983088:CUF983091 DDZ983088:DEB983091 DNV983088:DNX983091 DXR983088:DXT983091 EHN983088:EHP983091 ERJ983088:ERL983091 FBF983088:FBH983091 FLB983088:FLD983091 FUX983088:FUZ983091 GET983088:GEV983091 GOP983088:GOR983091 GYL983088:GYN983091 HIH983088:HIJ983091 HSD983088:HSF983091 IBZ983088:ICB983091 ILV983088:ILX983091 IVR983088:IVT983091 JFN983088:JFP983091 JPJ983088:JPL983091 JZF983088:JZH983091 KJB983088:KJD983091 KSX983088:KSZ983091 LCT983088:LCV983091 LMP983088:LMR983091 LWL983088:LWN983091 MGH983088:MGJ983091 MQD983088:MQF983091 MZZ983088:NAB983091 NJV983088:NJX983091 NTR983088:NTT983091 ODN983088:ODP983091 ONJ983088:ONL983091 OXF983088:OXH983091 PHB983088:PHD983091 PQX983088:PQZ983091 QAT983088:QAV983091 QKP983088:QKR983091 QUL983088:QUN983091 REH983088:REJ983091 ROD983088:ROF983091 RXZ983088:RYB983091 SHV983088:SHX983091 SRR983088:SRT983091 TBN983088:TBP983091 TLJ983088:TLL983091 TVF983088:TVH983091 UFB983088:UFD983091 UOX983088:UOZ983091 UYT983088:UYV983091 VIP983088:VIR983091 VSL983088:VSN983091 WCH983088:WCJ983091 WMD983088:WMF983091 WVZ983088:WWB983091" xr:uid="{00000000-0002-0000-0000-000005000000}">
      <formula1>"実施,未実施"</formula1>
    </dataValidation>
    <dataValidation type="list" allowBlank="1" showInputMessage="1" showErrorMessage="1" sqref="P65588:R65588 JN65588:JP65588 TJ65588:TL65588 ADF65588:ADH65588 ANB65588:AND65588 AWX65588:AWZ65588 BGT65588:BGV65588 BQP65588:BQR65588 CAL65588:CAN65588 CKH65588:CKJ65588 CUD65588:CUF65588 DDZ65588:DEB65588 DNV65588:DNX65588 DXR65588:DXT65588 EHN65588:EHP65588 ERJ65588:ERL65588 FBF65588:FBH65588 FLB65588:FLD65588 FUX65588:FUZ65588 GET65588:GEV65588 GOP65588:GOR65588 GYL65588:GYN65588 HIH65588:HIJ65588 HSD65588:HSF65588 IBZ65588:ICB65588 ILV65588:ILX65588 IVR65588:IVT65588 JFN65588:JFP65588 JPJ65588:JPL65588 JZF65588:JZH65588 KJB65588:KJD65588 KSX65588:KSZ65588 LCT65588:LCV65588 LMP65588:LMR65588 LWL65588:LWN65588 MGH65588:MGJ65588 MQD65588:MQF65588 MZZ65588:NAB65588 NJV65588:NJX65588 NTR65588:NTT65588 ODN65588:ODP65588 ONJ65588:ONL65588 OXF65588:OXH65588 PHB65588:PHD65588 PQX65588:PQZ65588 QAT65588:QAV65588 QKP65588:QKR65588 QUL65588:QUN65588 REH65588:REJ65588 ROD65588:ROF65588 RXZ65588:RYB65588 SHV65588:SHX65588 SRR65588:SRT65588 TBN65588:TBP65588 TLJ65588:TLL65588 TVF65588:TVH65588 UFB65588:UFD65588 UOX65588:UOZ65588 UYT65588:UYV65588 VIP65588:VIR65588 VSL65588:VSN65588 WCH65588:WCJ65588 WMD65588:WMF65588 WVZ65588:WWB65588 P131124:R131124 JN131124:JP131124 TJ131124:TL131124 ADF131124:ADH131124 ANB131124:AND131124 AWX131124:AWZ131124 BGT131124:BGV131124 BQP131124:BQR131124 CAL131124:CAN131124 CKH131124:CKJ131124 CUD131124:CUF131124 DDZ131124:DEB131124 DNV131124:DNX131124 DXR131124:DXT131124 EHN131124:EHP131124 ERJ131124:ERL131124 FBF131124:FBH131124 FLB131124:FLD131124 FUX131124:FUZ131124 GET131124:GEV131124 GOP131124:GOR131124 GYL131124:GYN131124 HIH131124:HIJ131124 HSD131124:HSF131124 IBZ131124:ICB131124 ILV131124:ILX131124 IVR131124:IVT131124 JFN131124:JFP131124 JPJ131124:JPL131124 JZF131124:JZH131124 KJB131124:KJD131124 KSX131124:KSZ131124 LCT131124:LCV131124 LMP131124:LMR131124 LWL131124:LWN131124 MGH131124:MGJ131124 MQD131124:MQF131124 MZZ131124:NAB131124 NJV131124:NJX131124 NTR131124:NTT131124 ODN131124:ODP131124 ONJ131124:ONL131124 OXF131124:OXH131124 PHB131124:PHD131124 PQX131124:PQZ131124 QAT131124:QAV131124 QKP131124:QKR131124 QUL131124:QUN131124 REH131124:REJ131124 ROD131124:ROF131124 RXZ131124:RYB131124 SHV131124:SHX131124 SRR131124:SRT131124 TBN131124:TBP131124 TLJ131124:TLL131124 TVF131124:TVH131124 UFB131124:UFD131124 UOX131124:UOZ131124 UYT131124:UYV131124 VIP131124:VIR131124 VSL131124:VSN131124 WCH131124:WCJ131124 WMD131124:WMF131124 WVZ131124:WWB131124 P196660:R196660 JN196660:JP196660 TJ196660:TL196660 ADF196660:ADH196660 ANB196660:AND196660 AWX196660:AWZ196660 BGT196660:BGV196660 BQP196660:BQR196660 CAL196660:CAN196660 CKH196660:CKJ196660 CUD196660:CUF196660 DDZ196660:DEB196660 DNV196660:DNX196660 DXR196660:DXT196660 EHN196660:EHP196660 ERJ196660:ERL196660 FBF196660:FBH196660 FLB196660:FLD196660 FUX196660:FUZ196660 GET196660:GEV196660 GOP196660:GOR196660 GYL196660:GYN196660 HIH196660:HIJ196660 HSD196660:HSF196660 IBZ196660:ICB196660 ILV196660:ILX196660 IVR196660:IVT196660 JFN196660:JFP196660 JPJ196660:JPL196660 JZF196660:JZH196660 KJB196660:KJD196660 KSX196660:KSZ196660 LCT196660:LCV196660 LMP196660:LMR196660 LWL196660:LWN196660 MGH196660:MGJ196660 MQD196660:MQF196660 MZZ196660:NAB196660 NJV196660:NJX196660 NTR196660:NTT196660 ODN196660:ODP196660 ONJ196660:ONL196660 OXF196660:OXH196660 PHB196660:PHD196660 PQX196660:PQZ196660 QAT196660:QAV196660 QKP196660:QKR196660 QUL196660:QUN196660 REH196660:REJ196660 ROD196660:ROF196660 RXZ196660:RYB196660 SHV196660:SHX196660 SRR196660:SRT196660 TBN196660:TBP196660 TLJ196660:TLL196660 TVF196660:TVH196660 UFB196660:UFD196660 UOX196660:UOZ196660 UYT196660:UYV196660 VIP196660:VIR196660 VSL196660:VSN196660 WCH196660:WCJ196660 WMD196660:WMF196660 WVZ196660:WWB196660 P262196:R262196 JN262196:JP262196 TJ262196:TL262196 ADF262196:ADH262196 ANB262196:AND262196 AWX262196:AWZ262196 BGT262196:BGV262196 BQP262196:BQR262196 CAL262196:CAN262196 CKH262196:CKJ262196 CUD262196:CUF262196 DDZ262196:DEB262196 DNV262196:DNX262196 DXR262196:DXT262196 EHN262196:EHP262196 ERJ262196:ERL262196 FBF262196:FBH262196 FLB262196:FLD262196 FUX262196:FUZ262196 GET262196:GEV262196 GOP262196:GOR262196 GYL262196:GYN262196 HIH262196:HIJ262196 HSD262196:HSF262196 IBZ262196:ICB262196 ILV262196:ILX262196 IVR262196:IVT262196 JFN262196:JFP262196 JPJ262196:JPL262196 JZF262196:JZH262196 KJB262196:KJD262196 KSX262196:KSZ262196 LCT262196:LCV262196 LMP262196:LMR262196 LWL262196:LWN262196 MGH262196:MGJ262196 MQD262196:MQF262196 MZZ262196:NAB262196 NJV262196:NJX262196 NTR262196:NTT262196 ODN262196:ODP262196 ONJ262196:ONL262196 OXF262196:OXH262196 PHB262196:PHD262196 PQX262196:PQZ262196 QAT262196:QAV262196 QKP262196:QKR262196 QUL262196:QUN262196 REH262196:REJ262196 ROD262196:ROF262196 RXZ262196:RYB262196 SHV262196:SHX262196 SRR262196:SRT262196 TBN262196:TBP262196 TLJ262196:TLL262196 TVF262196:TVH262196 UFB262196:UFD262196 UOX262196:UOZ262196 UYT262196:UYV262196 VIP262196:VIR262196 VSL262196:VSN262196 WCH262196:WCJ262196 WMD262196:WMF262196 WVZ262196:WWB262196 P327732:R327732 JN327732:JP327732 TJ327732:TL327732 ADF327732:ADH327732 ANB327732:AND327732 AWX327732:AWZ327732 BGT327732:BGV327732 BQP327732:BQR327732 CAL327732:CAN327732 CKH327732:CKJ327732 CUD327732:CUF327732 DDZ327732:DEB327732 DNV327732:DNX327732 DXR327732:DXT327732 EHN327732:EHP327732 ERJ327732:ERL327732 FBF327732:FBH327732 FLB327732:FLD327732 FUX327732:FUZ327732 GET327732:GEV327732 GOP327732:GOR327732 GYL327732:GYN327732 HIH327732:HIJ327732 HSD327732:HSF327732 IBZ327732:ICB327732 ILV327732:ILX327732 IVR327732:IVT327732 JFN327732:JFP327732 JPJ327732:JPL327732 JZF327732:JZH327732 KJB327732:KJD327732 KSX327732:KSZ327732 LCT327732:LCV327732 LMP327732:LMR327732 LWL327732:LWN327732 MGH327732:MGJ327732 MQD327732:MQF327732 MZZ327732:NAB327732 NJV327732:NJX327732 NTR327732:NTT327732 ODN327732:ODP327732 ONJ327732:ONL327732 OXF327732:OXH327732 PHB327732:PHD327732 PQX327732:PQZ327732 QAT327732:QAV327732 QKP327732:QKR327732 QUL327732:QUN327732 REH327732:REJ327732 ROD327732:ROF327732 RXZ327732:RYB327732 SHV327732:SHX327732 SRR327732:SRT327732 TBN327732:TBP327732 TLJ327732:TLL327732 TVF327732:TVH327732 UFB327732:UFD327732 UOX327732:UOZ327732 UYT327732:UYV327732 VIP327732:VIR327732 VSL327732:VSN327732 WCH327732:WCJ327732 WMD327732:WMF327732 WVZ327732:WWB327732 P393268:R393268 JN393268:JP393268 TJ393268:TL393268 ADF393268:ADH393268 ANB393268:AND393268 AWX393268:AWZ393268 BGT393268:BGV393268 BQP393268:BQR393268 CAL393268:CAN393268 CKH393268:CKJ393268 CUD393268:CUF393268 DDZ393268:DEB393268 DNV393268:DNX393268 DXR393268:DXT393268 EHN393268:EHP393268 ERJ393268:ERL393268 FBF393268:FBH393268 FLB393268:FLD393268 FUX393268:FUZ393268 GET393268:GEV393268 GOP393268:GOR393268 GYL393268:GYN393268 HIH393268:HIJ393268 HSD393268:HSF393268 IBZ393268:ICB393268 ILV393268:ILX393268 IVR393268:IVT393268 JFN393268:JFP393268 JPJ393268:JPL393268 JZF393268:JZH393268 KJB393268:KJD393268 KSX393268:KSZ393268 LCT393268:LCV393268 LMP393268:LMR393268 LWL393268:LWN393268 MGH393268:MGJ393268 MQD393268:MQF393268 MZZ393268:NAB393268 NJV393268:NJX393268 NTR393268:NTT393268 ODN393268:ODP393268 ONJ393268:ONL393268 OXF393268:OXH393268 PHB393268:PHD393268 PQX393268:PQZ393268 QAT393268:QAV393268 QKP393268:QKR393268 QUL393268:QUN393268 REH393268:REJ393268 ROD393268:ROF393268 RXZ393268:RYB393268 SHV393268:SHX393268 SRR393268:SRT393268 TBN393268:TBP393268 TLJ393268:TLL393268 TVF393268:TVH393268 UFB393268:UFD393268 UOX393268:UOZ393268 UYT393268:UYV393268 VIP393268:VIR393268 VSL393268:VSN393268 WCH393268:WCJ393268 WMD393268:WMF393268 WVZ393268:WWB393268 P458804:R458804 JN458804:JP458804 TJ458804:TL458804 ADF458804:ADH458804 ANB458804:AND458804 AWX458804:AWZ458804 BGT458804:BGV458804 BQP458804:BQR458804 CAL458804:CAN458804 CKH458804:CKJ458804 CUD458804:CUF458804 DDZ458804:DEB458804 DNV458804:DNX458804 DXR458804:DXT458804 EHN458804:EHP458804 ERJ458804:ERL458804 FBF458804:FBH458804 FLB458804:FLD458804 FUX458804:FUZ458804 GET458804:GEV458804 GOP458804:GOR458804 GYL458804:GYN458804 HIH458804:HIJ458804 HSD458804:HSF458804 IBZ458804:ICB458804 ILV458804:ILX458804 IVR458804:IVT458804 JFN458804:JFP458804 JPJ458804:JPL458804 JZF458804:JZH458804 KJB458804:KJD458804 KSX458804:KSZ458804 LCT458804:LCV458804 LMP458804:LMR458804 LWL458804:LWN458804 MGH458804:MGJ458804 MQD458804:MQF458804 MZZ458804:NAB458804 NJV458804:NJX458804 NTR458804:NTT458804 ODN458804:ODP458804 ONJ458804:ONL458804 OXF458804:OXH458804 PHB458804:PHD458804 PQX458804:PQZ458804 QAT458804:QAV458804 QKP458804:QKR458804 QUL458804:QUN458804 REH458804:REJ458804 ROD458804:ROF458804 RXZ458804:RYB458804 SHV458804:SHX458804 SRR458804:SRT458804 TBN458804:TBP458804 TLJ458804:TLL458804 TVF458804:TVH458804 UFB458804:UFD458804 UOX458804:UOZ458804 UYT458804:UYV458804 VIP458804:VIR458804 VSL458804:VSN458804 WCH458804:WCJ458804 WMD458804:WMF458804 WVZ458804:WWB458804 P524340:R524340 JN524340:JP524340 TJ524340:TL524340 ADF524340:ADH524340 ANB524340:AND524340 AWX524340:AWZ524340 BGT524340:BGV524340 BQP524340:BQR524340 CAL524340:CAN524340 CKH524340:CKJ524340 CUD524340:CUF524340 DDZ524340:DEB524340 DNV524340:DNX524340 DXR524340:DXT524340 EHN524340:EHP524340 ERJ524340:ERL524340 FBF524340:FBH524340 FLB524340:FLD524340 FUX524340:FUZ524340 GET524340:GEV524340 GOP524340:GOR524340 GYL524340:GYN524340 HIH524340:HIJ524340 HSD524340:HSF524340 IBZ524340:ICB524340 ILV524340:ILX524340 IVR524340:IVT524340 JFN524340:JFP524340 JPJ524340:JPL524340 JZF524340:JZH524340 KJB524340:KJD524340 KSX524340:KSZ524340 LCT524340:LCV524340 LMP524340:LMR524340 LWL524340:LWN524340 MGH524340:MGJ524340 MQD524340:MQF524340 MZZ524340:NAB524340 NJV524340:NJX524340 NTR524340:NTT524340 ODN524340:ODP524340 ONJ524340:ONL524340 OXF524340:OXH524340 PHB524340:PHD524340 PQX524340:PQZ524340 QAT524340:QAV524340 QKP524340:QKR524340 QUL524340:QUN524340 REH524340:REJ524340 ROD524340:ROF524340 RXZ524340:RYB524340 SHV524340:SHX524340 SRR524340:SRT524340 TBN524340:TBP524340 TLJ524340:TLL524340 TVF524340:TVH524340 UFB524340:UFD524340 UOX524340:UOZ524340 UYT524340:UYV524340 VIP524340:VIR524340 VSL524340:VSN524340 WCH524340:WCJ524340 WMD524340:WMF524340 WVZ524340:WWB524340 P589876:R589876 JN589876:JP589876 TJ589876:TL589876 ADF589876:ADH589876 ANB589876:AND589876 AWX589876:AWZ589876 BGT589876:BGV589876 BQP589876:BQR589876 CAL589876:CAN589876 CKH589876:CKJ589876 CUD589876:CUF589876 DDZ589876:DEB589876 DNV589876:DNX589876 DXR589876:DXT589876 EHN589876:EHP589876 ERJ589876:ERL589876 FBF589876:FBH589876 FLB589876:FLD589876 FUX589876:FUZ589876 GET589876:GEV589876 GOP589876:GOR589876 GYL589876:GYN589876 HIH589876:HIJ589876 HSD589876:HSF589876 IBZ589876:ICB589876 ILV589876:ILX589876 IVR589876:IVT589876 JFN589876:JFP589876 JPJ589876:JPL589876 JZF589876:JZH589876 KJB589876:KJD589876 KSX589876:KSZ589876 LCT589876:LCV589876 LMP589876:LMR589876 LWL589876:LWN589876 MGH589876:MGJ589876 MQD589876:MQF589876 MZZ589876:NAB589876 NJV589876:NJX589876 NTR589876:NTT589876 ODN589876:ODP589876 ONJ589876:ONL589876 OXF589876:OXH589876 PHB589876:PHD589876 PQX589876:PQZ589876 QAT589876:QAV589876 QKP589876:QKR589876 QUL589876:QUN589876 REH589876:REJ589876 ROD589876:ROF589876 RXZ589876:RYB589876 SHV589876:SHX589876 SRR589876:SRT589876 TBN589876:TBP589876 TLJ589876:TLL589876 TVF589876:TVH589876 UFB589876:UFD589876 UOX589876:UOZ589876 UYT589876:UYV589876 VIP589876:VIR589876 VSL589876:VSN589876 WCH589876:WCJ589876 WMD589876:WMF589876 WVZ589876:WWB589876 P655412:R655412 JN655412:JP655412 TJ655412:TL655412 ADF655412:ADH655412 ANB655412:AND655412 AWX655412:AWZ655412 BGT655412:BGV655412 BQP655412:BQR655412 CAL655412:CAN655412 CKH655412:CKJ655412 CUD655412:CUF655412 DDZ655412:DEB655412 DNV655412:DNX655412 DXR655412:DXT655412 EHN655412:EHP655412 ERJ655412:ERL655412 FBF655412:FBH655412 FLB655412:FLD655412 FUX655412:FUZ655412 GET655412:GEV655412 GOP655412:GOR655412 GYL655412:GYN655412 HIH655412:HIJ655412 HSD655412:HSF655412 IBZ655412:ICB655412 ILV655412:ILX655412 IVR655412:IVT655412 JFN655412:JFP655412 JPJ655412:JPL655412 JZF655412:JZH655412 KJB655412:KJD655412 KSX655412:KSZ655412 LCT655412:LCV655412 LMP655412:LMR655412 LWL655412:LWN655412 MGH655412:MGJ655412 MQD655412:MQF655412 MZZ655412:NAB655412 NJV655412:NJX655412 NTR655412:NTT655412 ODN655412:ODP655412 ONJ655412:ONL655412 OXF655412:OXH655412 PHB655412:PHD655412 PQX655412:PQZ655412 QAT655412:QAV655412 QKP655412:QKR655412 QUL655412:QUN655412 REH655412:REJ655412 ROD655412:ROF655412 RXZ655412:RYB655412 SHV655412:SHX655412 SRR655412:SRT655412 TBN655412:TBP655412 TLJ655412:TLL655412 TVF655412:TVH655412 UFB655412:UFD655412 UOX655412:UOZ655412 UYT655412:UYV655412 VIP655412:VIR655412 VSL655412:VSN655412 WCH655412:WCJ655412 WMD655412:WMF655412 WVZ655412:WWB655412 P720948:R720948 JN720948:JP720948 TJ720948:TL720948 ADF720948:ADH720948 ANB720948:AND720948 AWX720948:AWZ720948 BGT720948:BGV720948 BQP720948:BQR720948 CAL720948:CAN720948 CKH720948:CKJ720948 CUD720948:CUF720948 DDZ720948:DEB720948 DNV720948:DNX720948 DXR720948:DXT720948 EHN720948:EHP720948 ERJ720948:ERL720948 FBF720948:FBH720948 FLB720948:FLD720948 FUX720948:FUZ720948 GET720948:GEV720948 GOP720948:GOR720948 GYL720948:GYN720948 HIH720948:HIJ720948 HSD720948:HSF720948 IBZ720948:ICB720948 ILV720948:ILX720948 IVR720948:IVT720948 JFN720948:JFP720948 JPJ720948:JPL720948 JZF720948:JZH720948 KJB720948:KJD720948 KSX720948:KSZ720948 LCT720948:LCV720948 LMP720948:LMR720948 LWL720948:LWN720948 MGH720948:MGJ720948 MQD720948:MQF720948 MZZ720948:NAB720948 NJV720948:NJX720948 NTR720948:NTT720948 ODN720948:ODP720948 ONJ720948:ONL720948 OXF720948:OXH720948 PHB720948:PHD720948 PQX720948:PQZ720948 QAT720948:QAV720948 QKP720948:QKR720948 QUL720948:QUN720948 REH720948:REJ720948 ROD720948:ROF720948 RXZ720948:RYB720948 SHV720948:SHX720948 SRR720948:SRT720948 TBN720948:TBP720948 TLJ720948:TLL720948 TVF720948:TVH720948 UFB720948:UFD720948 UOX720948:UOZ720948 UYT720948:UYV720948 VIP720948:VIR720948 VSL720948:VSN720948 WCH720948:WCJ720948 WMD720948:WMF720948 WVZ720948:WWB720948 P786484:R786484 JN786484:JP786484 TJ786484:TL786484 ADF786484:ADH786484 ANB786484:AND786484 AWX786484:AWZ786484 BGT786484:BGV786484 BQP786484:BQR786484 CAL786484:CAN786484 CKH786484:CKJ786484 CUD786484:CUF786484 DDZ786484:DEB786484 DNV786484:DNX786484 DXR786484:DXT786484 EHN786484:EHP786484 ERJ786484:ERL786484 FBF786484:FBH786484 FLB786484:FLD786484 FUX786484:FUZ786484 GET786484:GEV786484 GOP786484:GOR786484 GYL786484:GYN786484 HIH786484:HIJ786484 HSD786484:HSF786484 IBZ786484:ICB786484 ILV786484:ILX786484 IVR786484:IVT786484 JFN786484:JFP786484 JPJ786484:JPL786484 JZF786484:JZH786484 KJB786484:KJD786484 KSX786484:KSZ786484 LCT786484:LCV786484 LMP786484:LMR786484 LWL786484:LWN786484 MGH786484:MGJ786484 MQD786484:MQF786484 MZZ786484:NAB786484 NJV786484:NJX786484 NTR786484:NTT786484 ODN786484:ODP786484 ONJ786484:ONL786484 OXF786484:OXH786484 PHB786484:PHD786484 PQX786484:PQZ786484 QAT786484:QAV786484 QKP786484:QKR786484 QUL786484:QUN786484 REH786484:REJ786484 ROD786484:ROF786484 RXZ786484:RYB786484 SHV786484:SHX786484 SRR786484:SRT786484 TBN786484:TBP786484 TLJ786484:TLL786484 TVF786484:TVH786484 UFB786484:UFD786484 UOX786484:UOZ786484 UYT786484:UYV786484 VIP786484:VIR786484 VSL786484:VSN786484 WCH786484:WCJ786484 WMD786484:WMF786484 WVZ786484:WWB786484 P852020:R852020 JN852020:JP852020 TJ852020:TL852020 ADF852020:ADH852020 ANB852020:AND852020 AWX852020:AWZ852020 BGT852020:BGV852020 BQP852020:BQR852020 CAL852020:CAN852020 CKH852020:CKJ852020 CUD852020:CUF852020 DDZ852020:DEB852020 DNV852020:DNX852020 DXR852020:DXT852020 EHN852020:EHP852020 ERJ852020:ERL852020 FBF852020:FBH852020 FLB852020:FLD852020 FUX852020:FUZ852020 GET852020:GEV852020 GOP852020:GOR852020 GYL852020:GYN852020 HIH852020:HIJ852020 HSD852020:HSF852020 IBZ852020:ICB852020 ILV852020:ILX852020 IVR852020:IVT852020 JFN852020:JFP852020 JPJ852020:JPL852020 JZF852020:JZH852020 KJB852020:KJD852020 KSX852020:KSZ852020 LCT852020:LCV852020 LMP852020:LMR852020 LWL852020:LWN852020 MGH852020:MGJ852020 MQD852020:MQF852020 MZZ852020:NAB852020 NJV852020:NJX852020 NTR852020:NTT852020 ODN852020:ODP852020 ONJ852020:ONL852020 OXF852020:OXH852020 PHB852020:PHD852020 PQX852020:PQZ852020 QAT852020:QAV852020 QKP852020:QKR852020 QUL852020:QUN852020 REH852020:REJ852020 ROD852020:ROF852020 RXZ852020:RYB852020 SHV852020:SHX852020 SRR852020:SRT852020 TBN852020:TBP852020 TLJ852020:TLL852020 TVF852020:TVH852020 UFB852020:UFD852020 UOX852020:UOZ852020 UYT852020:UYV852020 VIP852020:VIR852020 VSL852020:VSN852020 WCH852020:WCJ852020 WMD852020:WMF852020 WVZ852020:WWB852020 P917556:R917556 JN917556:JP917556 TJ917556:TL917556 ADF917556:ADH917556 ANB917556:AND917556 AWX917556:AWZ917556 BGT917556:BGV917556 BQP917556:BQR917556 CAL917556:CAN917556 CKH917556:CKJ917556 CUD917556:CUF917556 DDZ917556:DEB917556 DNV917556:DNX917556 DXR917556:DXT917556 EHN917556:EHP917556 ERJ917556:ERL917556 FBF917556:FBH917556 FLB917556:FLD917556 FUX917556:FUZ917556 GET917556:GEV917556 GOP917556:GOR917556 GYL917556:GYN917556 HIH917556:HIJ917556 HSD917556:HSF917556 IBZ917556:ICB917556 ILV917556:ILX917556 IVR917556:IVT917556 JFN917556:JFP917556 JPJ917556:JPL917556 JZF917556:JZH917556 KJB917556:KJD917556 KSX917556:KSZ917556 LCT917556:LCV917556 LMP917556:LMR917556 LWL917556:LWN917556 MGH917556:MGJ917556 MQD917556:MQF917556 MZZ917556:NAB917556 NJV917556:NJX917556 NTR917556:NTT917556 ODN917556:ODP917556 ONJ917556:ONL917556 OXF917556:OXH917556 PHB917556:PHD917556 PQX917556:PQZ917556 QAT917556:QAV917556 QKP917556:QKR917556 QUL917556:QUN917556 REH917556:REJ917556 ROD917556:ROF917556 RXZ917556:RYB917556 SHV917556:SHX917556 SRR917556:SRT917556 TBN917556:TBP917556 TLJ917556:TLL917556 TVF917556:TVH917556 UFB917556:UFD917556 UOX917556:UOZ917556 UYT917556:UYV917556 VIP917556:VIR917556 VSL917556:VSN917556 WCH917556:WCJ917556 WMD917556:WMF917556 WVZ917556:WWB917556 P983092:R983092 JN983092:JP983092 TJ983092:TL983092 ADF983092:ADH983092 ANB983092:AND983092 AWX983092:AWZ983092 BGT983092:BGV983092 BQP983092:BQR983092 CAL983092:CAN983092 CKH983092:CKJ983092 CUD983092:CUF983092 DDZ983092:DEB983092 DNV983092:DNX983092 DXR983092:DXT983092 EHN983092:EHP983092 ERJ983092:ERL983092 FBF983092:FBH983092 FLB983092:FLD983092 FUX983092:FUZ983092 GET983092:GEV983092 GOP983092:GOR983092 GYL983092:GYN983092 HIH983092:HIJ983092 HSD983092:HSF983092 IBZ983092:ICB983092 ILV983092:ILX983092 IVR983092:IVT983092 JFN983092:JFP983092 JPJ983092:JPL983092 JZF983092:JZH983092 KJB983092:KJD983092 KSX983092:KSZ983092 LCT983092:LCV983092 LMP983092:LMR983092 LWL983092:LWN983092 MGH983092:MGJ983092 MQD983092:MQF983092 MZZ983092:NAB983092 NJV983092:NJX983092 NTR983092:NTT983092 ODN983092:ODP983092 ONJ983092:ONL983092 OXF983092:OXH983092 PHB983092:PHD983092 PQX983092:PQZ983092 QAT983092:QAV983092 QKP983092:QKR983092 QUL983092:QUN983092 REH983092:REJ983092 ROD983092:ROF983092 RXZ983092:RYB983092 SHV983092:SHX983092 SRR983092:SRT983092 TBN983092:TBP983092 TLJ983092:TLL983092 TVF983092:TVH983092 UFB983092:UFD983092 UOX983092:UOZ983092 UYT983092:UYV983092 VIP983092:VIR983092 VSL983092:VSN983092 WCH983092:WCJ983092 WMD983092:WMF983092 WVZ983092:WWB983092 Q65580:R65580 JO65580:JP65580 TK65580:TL65580 ADG65580:ADH65580 ANC65580:AND65580 AWY65580:AWZ65580 BGU65580:BGV65580 BQQ65580:BQR65580 CAM65580:CAN65580 CKI65580:CKJ65580 CUE65580:CUF65580 DEA65580:DEB65580 DNW65580:DNX65580 DXS65580:DXT65580 EHO65580:EHP65580 ERK65580:ERL65580 FBG65580:FBH65580 FLC65580:FLD65580 FUY65580:FUZ65580 GEU65580:GEV65580 GOQ65580:GOR65580 GYM65580:GYN65580 HII65580:HIJ65580 HSE65580:HSF65580 ICA65580:ICB65580 ILW65580:ILX65580 IVS65580:IVT65580 JFO65580:JFP65580 JPK65580:JPL65580 JZG65580:JZH65580 KJC65580:KJD65580 KSY65580:KSZ65580 LCU65580:LCV65580 LMQ65580:LMR65580 LWM65580:LWN65580 MGI65580:MGJ65580 MQE65580:MQF65580 NAA65580:NAB65580 NJW65580:NJX65580 NTS65580:NTT65580 ODO65580:ODP65580 ONK65580:ONL65580 OXG65580:OXH65580 PHC65580:PHD65580 PQY65580:PQZ65580 QAU65580:QAV65580 QKQ65580:QKR65580 QUM65580:QUN65580 REI65580:REJ65580 ROE65580:ROF65580 RYA65580:RYB65580 SHW65580:SHX65580 SRS65580:SRT65580 TBO65580:TBP65580 TLK65580:TLL65580 TVG65580:TVH65580 UFC65580:UFD65580 UOY65580:UOZ65580 UYU65580:UYV65580 VIQ65580:VIR65580 VSM65580:VSN65580 WCI65580:WCJ65580 WME65580:WMF65580 WWA65580:WWB65580 Q131116:R131116 JO131116:JP131116 TK131116:TL131116 ADG131116:ADH131116 ANC131116:AND131116 AWY131116:AWZ131116 BGU131116:BGV131116 BQQ131116:BQR131116 CAM131116:CAN131116 CKI131116:CKJ131116 CUE131116:CUF131116 DEA131116:DEB131116 DNW131116:DNX131116 DXS131116:DXT131116 EHO131116:EHP131116 ERK131116:ERL131116 FBG131116:FBH131116 FLC131116:FLD131116 FUY131116:FUZ131116 GEU131116:GEV131116 GOQ131116:GOR131116 GYM131116:GYN131116 HII131116:HIJ131116 HSE131116:HSF131116 ICA131116:ICB131116 ILW131116:ILX131116 IVS131116:IVT131116 JFO131116:JFP131116 JPK131116:JPL131116 JZG131116:JZH131116 KJC131116:KJD131116 KSY131116:KSZ131116 LCU131116:LCV131116 LMQ131116:LMR131116 LWM131116:LWN131116 MGI131116:MGJ131116 MQE131116:MQF131116 NAA131116:NAB131116 NJW131116:NJX131116 NTS131116:NTT131116 ODO131116:ODP131116 ONK131116:ONL131116 OXG131116:OXH131116 PHC131116:PHD131116 PQY131116:PQZ131116 QAU131116:QAV131116 QKQ131116:QKR131116 QUM131116:QUN131116 REI131116:REJ131116 ROE131116:ROF131116 RYA131116:RYB131116 SHW131116:SHX131116 SRS131116:SRT131116 TBO131116:TBP131116 TLK131116:TLL131116 TVG131116:TVH131116 UFC131116:UFD131116 UOY131116:UOZ131116 UYU131116:UYV131116 VIQ131116:VIR131116 VSM131116:VSN131116 WCI131116:WCJ131116 WME131116:WMF131116 WWA131116:WWB131116 Q196652:R196652 JO196652:JP196652 TK196652:TL196652 ADG196652:ADH196652 ANC196652:AND196652 AWY196652:AWZ196652 BGU196652:BGV196652 BQQ196652:BQR196652 CAM196652:CAN196652 CKI196652:CKJ196652 CUE196652:CUF196652 DEA196652:DEB196652 DNW196652:DNX196652 DXS196652:DXT196652 EHO196652:EHP196652 ERK196652:ERL196652 FBG196652:FBH196652 FLC196652:FLD196652 FUY196652:FUZ196652 GEU196652:GEV196652 GOQ196652:GOR196652 GYM196652:GYN196652 HII196652:HIJ196652 HSE196652:HSF196652 ICA196652:ICB196652 ILW196652:ILX196652 IVS196652:IVT196652 JFO196652:JFP196652 JPK196652:JPL196652 JZG196652:JZH196652 KJC196652:KJD196652 KSY196652:KSZ196652 LCU196652:LCV196652 LMQ196652:LMR196652 LWM196652:LWN196652 MGI196652:MGJ196652 MQE196652:MQF196652 NAA196652:NAB196652 NJW196652:NJX196652 NTS196652:NTT196652 ODO196652:ODP196652 ONK196652:ONL196652 OXG196652:OXH196652 PHC196652:PHD196652 PQY196652:PQZ196652 QAU196652:QAV196652 QKQ196652:QKR196652 QUM196652:QUN196652 REI196652:REJ196652 ROE196652:ROF196652 RYA196652:RYB196652 SHW196652:SHX196652 SRS196652:SRT196652 TBO196652:TBP196652 TLK196652:TLL196652 TVG196652:TVH196652 UFC196652:UFD196652 UOY196652:UOZ196652 UYU196652:UYV196652 VIQ196652:VIR196652 VSM196652:VSN196652 WCI196652:WCJ196652 WME196652:WMF196652 WWA196652:WWB196652 Q262188:R262188 JO262188:JP262188 TK262188:TL262188 ADG262188:ADH262188 ANC262188:AND262188 AWY262188:AWZ262188 BGU262188:BGV262188 BQQ262188:BQR262188 CAM262188:CAN262188 CKI262188:CKJ262188 CUE262188:CUF262188 DEA262188:DEB262188 DNW262188:DNX262188 DXS262188:DXT262188 EHO262188:EHP262188 ERK262188:ERL262188 FBG262188:FBH262188 FLC262188:FLD262188 FUY262188:FUZ262188 GEU262188:GEV262188 GOQ262188:GOR262188 GYM262188:GYN262188 HII262188:HIJ262188 HSE262188:HSF262188 ICA262188:ICB262188 ILW262188:ILX262188 IVS262188:IVT262188 JFO262188:JFP262188 JPK262188:JPL262188 JZG262188:JZH262188 KJC262188:KJD262188 KSY262188:KSZ262188 LCU262188:LCV262188 LMQ262188:LMR262188 LWM262188:LWN262188 MGI262188:MGJ262188 MQE262188:MQF262188 NAA262188:NAB262188 NJW262188:NJX262188 NTS262188:NTT262188 ODO262188:ODP262188 ONK262188:ONL262188 OXG262188:OXH262188 PHC262188:PHD262188 PQY262188:PQZ262188 QAU262188:QAV262188 QKQ262188:QKR262188 QUM262188:QUN262188 REI262188:REJ262188 ROE262188:ROF262188 RYA262188:RYB262188 SHW262188:SHX262188 SRS262188:SRT262188 TBO262188:TBP262188 TLK262188:TLL262188 TVG262188:TVH262188 UFC262188:UFD262188 UOY262188:UOZ262188 UYU262188:UYV262188 VIQ262188:VIR262188 VSM262188:VSN262188 WCI262188:WCJ262188 WME262188:WMF262188 WWA262188:WWB262188 Q327724:R327724 JO327724:JP327724 TK327724:TL327724 ADG327724:ADH327724 ANC327724:AND327724 AWY327724:AWZ327724 BGU327724:BGV327724 BQQ327724:BQR327724 CAM327724:CAN327724 CKI327724:CKJ327724 CUE327724:CUF327724 DEA327724:DEB327724 DNW327724:DNX327724 DXS327724:DXT327724 EHO327724:EHP327724 ERK327724:ERL327724 FBG327724:FBH327724 FLC327724:FLD327724 FUY327724:FUZ327724 GEU327724:GEV327724 GOQ327724:GOR327724 GYM327724:GYN327724 HII327724:HIJ327724 HSE327724:HSF327724 ICA327724:ICB327724 ILW327724:ILX327724 IVS327724:IVT327724 JFO327724:JFP327724 JPK327724:JPL327724 JZG327724:JZH327724 KJC327724:KJD327724 KSY327724:KSZ327724 LCU327724:LCV327724 LMQ327724:LMR327724 LWM327724:LWN327724 MGI327724:MGJ327724 MQE327724:MQF327724 NAA327724:NAB327724 NJW327724:NJX327724 NTS327724:NTT327724 ODO327724:ODP327724 ONK327724:ONL327724 OXG327724:OXH327724 PHC327724:PHD327724 PQY327724:PQZ327724 QAU327724:QAV327724 QKQ327724:QKR327724 QUM327724:QUN327724 REI327724:REJ327724 ROE327724:ROF327724 RYA327724:RYB327724 SHW327724:SHX327724 SRS327724:SRT327724 TBO327724:TBP327724 TLK327724:TLL327724 TVG327724:TVH327724 UFC327724:UFD327724 UOY327724:UOZ327724 UYU327724:UYV327724 VIQ327724:VIR327724 VSM327724:VSN327724 WCI327724:WCJ327724 WME327724:WMF327724 WWA327724:WWB327724 Q393260:R393260 JO393260:JP393260 TK393260:TL393260 ADG393260:ADH393260 ANC393260:AND393260 AWY393260:AWZ393260 BGU393260:BGV393260 BQQ393260:BQR393260 CAM393260:CAN393260 CKI393260:CKJ393260 CUE393260:CUF393260 DEA393260:DEB393260 DNW393260:DNX393260 DXS393260:DXT393260 EHO393260:EHP393260 ERK393260:ERL393260 FBG393260:FBH393260 FLC393260:FLD393260 FUY393260:FUZ393260 GEU393260:GEV393260 GOQ393260:GOR393260 GYM393260:GYN393260 HII393260:HIJ393260 HSE393260:HSF393260 ICA393260:ICB393260 ILW393260:ILX393260 IVS393260:IVT393260 JFO393260:JFP393260 JPK393260:JPL393260 JZG393260:JZH393260 KJC393260:KJD393260 KSY393260:KSZ393260 LCU393260:LCV393260 LMQ393260:LMR393260 LWM393260:LWN393260 MGI393260:MGJ393260 MQE393260:MQF393260 NAA393260:NAB393260 NJW393260:NJX393260 NTS393260:NTT393260 ODO393260:ODP393260 ONK393260:ONL393260 OXG393260:OXH393260 PHC393260:PHD393260 PQY393260:PQZ393260 QAU393260:QAV393260 QKQ393260:QKR393260 QUM393260:QUN393260 REI393260:REJ393260 ROE393260:ROF393260 RYA393260:RYB393260 SHW393260:SHX393260 SRS393260:SRT393260 TBO393260:TBP393260 TLK393260:TLL393260 TVG393260:TVH393260 UFC393260:UFD393260 UOY393260:UOZ393260 UYU393260:UYV393260 VIQ393260:VIR393260 VSM393260:VSN393260 WCI393260:WCJ393260 WME393260:WMF393260 WWA393260:WWB393260 Q458796:R458796 JO458796:JP458796 TK458796:TL458796 ADG458796:ADH458796 ANC458796:AND458796 AWY458796:AWZ458796 BGU458796:BGV458796 BQQ458796:BQR458796 CAM458796:CAN458796 CKI458796:CKJ458796 CUE458796:CUF458796 DEA458796:DEB458796 DNW458796:DNX458796 DXS458796:DXT458796 EHO458796:EHP458796 ERK458796:ERL458796 FBG458796:FBH458796 FLC458796:FLD458796 FUY458796:FUZ458796 GEU458796:GEV458796 GOQ458796:GOR458796 GYM458796:GYN458796 HII458796:HIJ458796 HSE458796:HSF458796 ICA458796:ICB458796 ILW458796:ILX458796 IVS458796:IVT458796 JFO458796:JFP458796 JPK458796:JPL458796 JZG458796:JZH458796 KJC458796:KJD458796 KSY458796:KSZ458796 LCU458796:LCV458796 LMQ458796:LMR458796 LWM458796:LWN458796 MGI458796:MGJ458796 MQE458796:MQF458796 NAA458796:NAB458796 NJW458796:NJX458796 NTS458796:NTT458796 ODO458796:ODP458796 ONK458796:ONL458796 OXG458796:OXH458796 PHC458796:PHD458796 PQY458796:PQZ458796 QAU458796:QAV458796 QKQ458796:QKR458796 QUM458796:QUN458796 REI458796:REJ458796 ROE458796:ROF458796 RYA458796:RYB458796 SHW458796:SHX458796 SRS458796:SRT458796 TBO458796:TBP458796 TLK458796:TLL458796 TVG458796:TVH458796 UFC458796:UFD458796 UOY458796:UOZ458796 UYU458796:UYV458796 VIQ458796:VIR458796 VSM458796:VSN458796 WCI458796:WCJ458796 WME458796:WMF458796 WWA458796:WWB458796 Q524332:R524332 JO524332:JP524332 TK524332:TL524332 ADG524332:ADH524332 ANC524332:AND524332 AWY524332:AWZ524332 BGU524332:BGV524332 BQQ524332:BQR524332 CAM524332:CAN524332 CKI524332:CKJ524332 CUE524332:CUF524332 DEA524332:DEB524332 DNW524332:DNX524332 DXS524332:DXT524332 EHO524332:EHP524332 ERK524332:ERL524332 FBG524332:FBH524332 FLC524332:FLD524332 FUY524332:FUZ524332 GEU524332:GEV524332 GOQ524332:GOR524332 GYM524332:GYN524332 HII524332:HIJ524332 HSE524332:HSF524332 ICA524332:ICB524332 ILW524332:ILX524332 IVS524332:IVT524332 JFO524332:JFP524332 JPK524332:JPL524332 JZG524332:JZH524332 KJC524332:KJD524332 KSY524332:KSZ524332 LCU524332:LCV524332 LMQ524332:LMR524332 LWM524332:LWN524332 MGI524332:MGJ524332 MQE524332:MQF524332 NAA524332:NAB524332 NJW524332:NJX524332 NTS524332:NTT524332 ODO524332:ODP524332 ONK524332:ONL524332 OXG524332:OXH524332 PHC524332:PHD524332 PQY524332:PQZ524332 QAU524332:QAV524332 QKQ524332:QKR524332 QUM524332:QUN524332 REI524332:REJ524332 ROE524332:ROF524332 RYA524332:RYB524332 SHW524332:SHX524332 SRS524332:SRT524332 TBO524332:TBP524332 TLK524332:TLL524332 TVG524332:TVH524332 UFC524332:UFD524332 UOY524332:UOZ524332 UYU524332:UYV524332 VIQ524332:VIR524332 VSM524332:VSN524332 WCI524332:WCJ524332 WME524332:WMF524332 WWA524332:WWB524332 Q589868:R589868 JO589868:JP589868 TK589868:TL589868 ADG589868:ADH589868 ANC589868:AND589868 AWY589868:AWZ589868 BGU589868:BGV589868 BQQ589868:BQR589868 CAM589868:CAN589868 CKI589868:CKJ589868 CUE589868:CUF589868 DEA589868:DEB589868 DNW589868:DNX589868 DXS589868:DXT589868 EHO589868:EHP589868 ERK589868:ERL589868 FBG589868:FBH589868 FLC589868:FLD589868 FUY589868:FUZ589868 GEU589868:GEV589868 GOQ589868:GOR589868 GYM589868:GYN589868 HII589868:HIJ589868 HSE589868:HSF589868 ICA589868:ICB589868 ILW589868:ILX589868 IVS589868:IVT589868 JFO589868:JFP589868 JPK589868:JPL589868 JZG589868:JZH589868 KJC589868:KJD589868 KSY589868:KSZ589868 LCU589868:LCV589868 LMQ589868:LMR589868 LWM589868:LWN589868 MGI589868:MGJ589868 MQE589868:MQF589868 NAA589868:NAB589868 NJW589868:NJX589868 NTS589868:NTT589868 ODO589868:ODP589868 ONK589868:ONL589868 OXG589868:OXH589868 PHC589868:PHD589868 PQY589868:PQZ589868 QAU589868:QAV589868 QKQ589868:QKR589868 QUM589868:QUN589868 REI589868:REJ589868 ROE589868:ROF589868 RYA589868:RYB589868 SHW589868:SHX589868 SRS589868:SRT589868 TBO589868:TBP589868 TLK589868:TLL589868 TVG589868:TVH589868 UFC589868:UFD589868 UOY589868:UOZ589868 UYU589868:UYV589868 VIQ589868:VIR589868 VSM589868:VSN589868 WCI589868:WCJ589868 WME589868:WMF589868 WWA589868:WWB589868 Q655404:R655404 JO655404:JP655404 TK655404:TL655404 ADG655404:ADH655404 ANC655404:AND655404 AWY655404:AWZ655404 BGU655404:BGV655404 BQQ655404:BQR655404 CAM655404:CAN655404 CKI655404:CKJ655404 CUE655404:CUF655404 DEA655404:DEB655404 DNW655404:DNX655404 DXS655404:DXT655404 EHO655404:EHP655404 ERK655404:ERL655404 FBG655404:FBH655404 FLC655404:FLD655404 FUY655404:FUZ655404 GEU655404:GEV655404 GOQ655404:GOR655404 GYM655404:GYN655404 HII655404:HIJ655404 HSE655404:HSF655404 ICA655404:ICB655404 ILW655404:ILX655404 IVS655404:IVT655404 JFO655404:JFP655404 JPK655404:JPL655404 JZG655404:JZH655404 KJC655404:KJD655404 KSY655404:KSZ655404 LCU655404:LCV655404 LMQ655404:LMR655404 LWM655404:LWN655404 MGI655404:MGJ655404 MQE655404:MQF655404 NAA655404:NAB655404 NJW655404:NJX655404 NTS655404:NTT655404 ODO655404:ODP655404 ONK655404:ONL655404 OXG655404:OXH655404 PHC655404:PHD655404 PQY655404:PQZ655404 QAU655404:QAV655404 QKQ655404:QKR655404 QUM655404:QUN655404 REI655404:REJ655404 ROE655404:ROF655404 RYA655404:RYB655404 SHW655404:SHX655404 SRS655404:SRT655404 TBO655404:TBP655404 TLK655404:TLL655404 TVG655404:TVH655404 UFC655404:UFD655404 UOY655404:UOZ655404 UYU655404:UYV655404 VIQ655404:VIR655404 VSM655404:VSN655404 WCI655404:WCJ655404 WME655404:WMF655404 WWA655404:WWB655404 Q720940:R720940 JO720940:JP720940 TK720940:TL720940 ADG720940:ADH720940 ANC720940:AND720940 AWY720940:AWZ720940 BGU720940:BGV720940 BQQ720940:BQR720940 CAM720940:CAN720940 CKI720940:CKJ720940 CUE720940:CUF720940 DEA720940:DEB720940 DNW720940:DNX720940 DXS720940:DXT720940 EHO720940:EHP720940 ERK720940:ERL720940 FBG720940:FBH720940 FLC720940:FLD720940 FUY720940:FUZ720940 GEU720940:GEV720940 GOQ720940:GOR720940 GYM720940:GYN720940 HII720940:HIJ720940 HSE720940:HSF720940 ICA720940:ICB720940 ILW720940:ILX720940 IVS720940:IVT720940 JFO720940:JFP720940 JPK720940:JPL720940 JZG720940:JZH720940 KJC720940:KJD720940 KSY720940:KSZ720940 LCU720940:LCV720940 LMQ720940:LMR720940 LWM720940:LWN720940 MGI720940:MGJ720940 MQE720940:MQF720940 NAA720940:NAB720940 NJW720940:NJX720940 NTS720940:NTT720940 ODO720940:ODP720940 ONK720940:ONL720940 OXG720940:OXH720940 PHC720940:PHD720940 PQY720940:PQZ720940 QAU720940:QAV720940 QKQ720940:QKR720940 QUM720940:QUN720940 REI720940:REJ720940 ROE720940:ROF720940 RYA720940:RYB720940 SHW720940:SHX720940 SRS720940:SRT720940 TBO720940:TBP720940 TLK720940:TLL720940 TVG720940:TVH720940 UFC720940:UFD720940 UOY720940:UOZ720940 UYU720940:UYV720940 VIQ720940:VIR720940 VSM720940:VSN720940 WCI720940:WCJ720940 WME720940:WMF720940 WWA720940:WWB720940 Q786476:R786476 JO786476:JP786476 TK786476:TL786476 ADG786476:ADH786476 ANC786476:AND786476 AWY786476:AWZ786476 BGU786476:BGV786476 BQQ786476:BQR786476 CAM786476:CAN786476 CKI786476:CKJ786476 CUE786476:CUF786476 DEA786476:DEB786476 DNW786476:DNX786476 DXS786476:DXT786476 EHO786476:EHP786476 ERK786476:ERL786476 FBG786476:FBH786476 FLC786476:FLD786476 FUY786476:FUZ786476 GEU786476:GEV786476 GOQ786476:GOR786476 GYM786476:GYN786476 HII786476:HIJ786476 HSE786476:HSF786476 ICA786476:ICB786476 ILW786476:ILX786476 IVS786476:IVT786476 JFO786476:JFP786476 JPK786476:JPL786476 JZG786476:JZH786476 KJC786476:KJD786476 KSY786476:KSZ786476 LCU786476:LCV786476 LMQ786476:LMR786476 LWM786476:LWN786476 MGI786476:MGJ786476 MQE786476:MQF786476 NAA786476:NAB786476 NJW786476:NJX786476 NTS786476:NTT786476 ODO786476:ODP786476 ONK786476:ONL786476 OXG786476:OXH786476 PHC786476:PHD786476 PQY786476:PQZ786476 QAU786476:QAV786476 QKQ786476:QKR786476 QUM786476:QUN786476 REI786476:REJ786476 ROE786476:ROF786476 RYA786476:RYB786476 SHW786476:SHX786476 SRS786476:SRT786476 TBO786476:TBP786476 TLK786476:TLL786476 TVG786476:TVH786476 UFC786476:UFD786476 UOY786476:UOZ786476 UYU786476:UYV786476 VIQ786476:VIR786476 VSM786476:VSN786476 WCI786476:WCJ786476 WME786476:WMF786476 WWA786476:WWB786476 Q852012:R852012 JO852012:JP852012 TK852012:TL852012 ADG852012:ADH852012 ANC852012:AND852012 AWY852012:AWZ852012 BGU852012:BGV852012 BQQ852012:BQR852012 CAM852012:CAN852012 CKI852012:CKJ852012 CUE852012:CUF852012 DEA852012:DEB852012 DNW852012:DNX852012 DXS852012:DXT852012 EHO852012:EHP852012 ERK852012:ERL852012 FBG852012:FBH852012 FLC852012:FLD852012 FUY852012:FUZ852012 GEU852012:GEV852012 GOQ852012:GOR852012 GYM852012:GYN852012 HII852012:HIJ852012 HSE852012:HSF852012 ICA852012:ICB852012 ILW852012:ILX852012 IVS852012:IVT852012 JFO852012:JFP852012 JPK852012:JPL852012 JZG852012:JZH852012 KJC852012:KJD852012 KSY852012:KSZ852012 LCU852012:LCV852012 LMQ852012:LMR852012 LWM852012:LWN852012 MGI852012:MGJ852012 MQE852012:MQF852012 NAA852012:NAB852012 NJW852012:NJX852012 NTS852012:NTT852012 ODO852012:ODP852012 ONK852012:ONL852012 OXG852012:OXH852012 PHC852012:PHD852012 PQY852012:PQZ852012 QAU852012:QAV852012 QKQ852012:QKR852012 QUM852012:QUN852012 REI852012:REJ852012 ROE852012:ROF852012 RYA852012:RYB852012 SHW852012:SHX852012 SRS852012:SRT852012 TBO852012:TBP852012 TLK852012:TLL852012 TVG852012:TVH852012 UFC852012:UFD852012 UOY852012:UOZ852012 UYU852012:UYV852012 VIQ852012:VIR852012 VSM852012:VSN852012 WCI852012:WCJ852012 WME852012:WMF852012 WWA852012:WWB852012 Q917548:R917548 JO917548:JP917548 TK917548:TL917548 ADG917548:ADH917548 ANC917548:AND917548 AWY917548:AWZ917548 BGU917548:BGV917548 BQQ917548:BQR917548 CAM917548:CAN917548 CKI917548:CKJ917548 CUE917548:CUF917548 DEA917548:DEB917548 DNW917548:DNX917548 DXS917548:DXT917548 EHO917548:EHP917548 ERK917548:ERL917548 FBG917548:FBH917548 FLC917548:FLD917548 FUY917548:FUZ917548 GEU917548:GEV917548 GOQ917548:GOR917548 GYM917548:GYN917548 HII917548:HIJ917548 HSE917548:HSF917548 ICA917548:ICB917548 ILW917548:ILX917548 IVS917548:IVT917548 JFO917548:JFP917548 JPK917548:JPL917548 JZG917548:JZH917548 KJC917548:KJD917548 KSY917548:KSZ917548 LCU917548:LCV917548 LMQ917548:LMR917548 LWM917548:LWN917548 MGI917548:MGJ917548 MQE917548:MQF917548 NAA917548:NAB917548 NJW917548:NJX917548 NTS917548:NTT917548 ODO917548:ODP917548 ONK917548:ONL917548 OXG917548:OXH917548 PHC917548:PHD917548 PQY917548:PQZ917548 QAU917548:QAV917548 QKQ917548:QKR917548 QUM917548:QUN917548 REI917548:REJ917548 ROE917548:ROF917548 RYA917548:RYB917548 SHW917548:SHX917548 SRS917548:SRT917548 TBO917548:TBP917548 TLK917548:TLL917548 TVG917548:TVH917548 UFC917548:UFD917548 UOY917548:UOZ917548 UYU917548:UYV917548 VIQ917548:VIR917548 VSM917548:VSN917548 WCI917548:WCJ917548 WME917548:WMF917548 WWA917548:WWB917548 Q983084:R983084 JO983084:JP983084 TK983084:TL983084 ADG983084:ADH983084 ANC983084:AND983084 AWY983084:AWZ983084 BGU983084:BGV983084 BQQ983084:BQR983084 CAM983084:CAN983084 CKI983084:CKJ983084 CUE983084:CUF983084 DEA983084:DEB983084 DNW983084:DNX983084 DXS983084:DXT983084 EHO983084:EHP983084 ERK983084:ERL983084 FBG983084:FBH983084 FLC983084:FLD983084 FUY983084:FUZ983084 GEU983084:GEV983084 GOQ983084:GOR983084 GYM983084:GYN983084 HII983084:HIJ983084 HSE983084:HSF983084 ICA983084:ICB983084 ILW983084:ILX983084 IVS983084:IVT983084 JFO983084:JFP983084 JPK983084:JPL983084 JZG983084:JZH983084 KJC983084:KJD983084 KSY983084:KSZ983084 LCU983084:LCV983084 LMQ983084:LMR983084 LWM983084:LWN983084 MGI983084:MGJ983084 MQE983084:MQF983084 NAA983084:NAB983084 NJW983084:NJX983084 NTS983084:NTT983084 ODO983084:ODP983084 ONK983084:ONL983084 OXG983084:OXH983084 PHC983084:PHD983084 PQY983084:PQZ983084 QAU983084:QAV983084 QKQ983084:QKR983084 QUM983084:QUN983084 REI983084:REJ983084 ROE983084:ROF983084 RYA983084:RYB983084 SHW983084:SHX983084 SRS983084:SRT983084 TBO983084:TBP983084 TLK983084:TLL983084 TVG983084:TVH983084 UFC983084:UFD983084 UOY983084:UOZ983084 UYU983084:UYV983084 VIQ983084:VIR983084 VSM983084:VSN983084 WCI983084:WCJ983084 WME983084:WMF983084 WWA983084:WWB983084 P65580:P65583 JN65580:JN65583 TJ65580:TJ65583 ADF65580:ADF65583 ANB65580:ANB65583 AWX65580:AWX65583 BGT65580:BGT65583 BQP65580:BQP65583 CAL65580:CAL65583 CKH65580:CKH65583 CUD65580:CUD65583 DDZ65580:DDZ65583 DNV65580:DNV65583 DXR65580:DXR65583 EHN65580:EHN65583 ERJ65580:ERJ65583 FBF65580:FBF65583 FLB65580:FLB65583 FUX65580:FUX65583 GET65580:GET65583 GOP65580:GOP65583 GYL65580:GYL65583 HIH65580:HIH65583 HSD65580:HSD65583 IBZ65580:IBZ65583 ILV65580:ILV65583 IVR65580:IVR65583 JFN65580:JFN65583 JPJ65580:JPJ65583 JZF65580:JZF65583 KJB65580:KJB65583 KSX65580:KSX65583 LCT65580:LCT65583 LMP65580:LMP65583 LWL65580:LWL65583 MGH65580:MGH65583 MQD65580:MQD65583 MZZ65580:MZZ65583 NJV65580:NJV65583 NTR65580:NTR65583 ODN65580:ODN65583 ONJ65580:ONJ65583 OXF65580:OXF65583 PHB65580:PHB65583 PQX65580:PQX65583 QAT65580:QAT65583 QKP65580:QKP65583 QUL65580:QUL65583 REH65580:REH65583 ROD65580:ROD65583 RXZ65580:RXZ65583 SHV65580:SHV65583 SRR65580:SRR65583 TBN65580:TBN65583 TLJ65580:TLJ65583 TVF65580:TVF65583 UFB65580:UFB65583 UOX65580:UOX65583 UYT65580:UYT65583 VIP65580:VIP65583 VSL65580:VSL65583 WCH65580:WCH65583 WMD65580:WMD65583 WVZ65580:WVZ65583 P131116:P131119 JN131116:JN131119 TJ131116:TJ131119 ADF131116:ADF131119 ANB131116:ANB131119 AWX131116:AWX131119 BGT131116:BGT131119 BQP131116:BQP131119 CAL131116:CAL131119 CKH131116:CKH131119 CUD131116:CUD131119 DDZ131116:DDZ131119 DNV131116:DNV131119 DXR131116:DXR131119 EHN131116:EHN131119 ERJ131116:ERJ131119 FBF131116:FBF131119 FLB131116:FLB131119 FUX131116:FUX131119 GET131116:GET131119 GOP131116:GOP131119 GYL131116:GYL131119 HIH131116:HIH131119 HSD131116:HSD131119 IBZ131116:IBZ131119 ILV131116:ILV131119 IVR131116:IVR131119 JFN131116:JFN131119 JPJ131116:JPJ131119 JZF131116:JZF131119 KJB131116:KJB131119 KSX131116:KSX131119 LCT131116:LCT131119 LMP131116:LMP131119 LWL131116:LWL131119 MGH131116:MGH131119 MQD131116:MQD131119 MZZ131116:MZZ131119 NJV131116:NJV131119 NTR131116:NTR131119 ODN131116:ODN131119 ONJ131116:ONJ131119 OXF131116:OXF131119 PHB131116:PHB131119 PQX131116:PQX131119 QAT131116:QAT131119 QKP131116:QKP131119 QUL131116:QUL131119 REH131116:REH131119 ROD131116:ROD131119 RXZ131116:RXZ131119 SHV131116:SHV131119 SRR131116:SRR131119 TBN131116:TBN131119 TLJ131116:TLJ131119 TVF131116:TVF131119 UFB131116:UFB131119 UOX131116:UOX131119 UYT131116:UYT131119 VIP131116:VIP131119 VSL131116:VSL131119 WCH131116:WCH131119 WMD131116:WMD131119 WVZ131116:WVZ131119 P196652:P196655 JN196652:JN196655 TJ196652:TJ196655 ADF196652:ADF196655 ANB196652:ANB196655 AWX196652:AWX196655 BGT196652:BGT196655 BQP196652:BQP196655 CAL196652:CAL196655 CKH196652:CKH196655 CUD196652:CUD196655 DDZ196652:DDZ196655 DNV196652:DNV196655 DXR196652:DXR196655 EHN196652:EHN196655 ERJ196652:ERJ196655 FBF196652:FBF196655 FLB196652:FLB196655 FUX196652:FUX196655 GET196652:GET196655 GOP196652:GOP196655 GYL196652:GYL196655 HIH196652:HIH196655 HSD196652:HSD196655 IBZ196652:IBZ196655 ILV196652:ILV196655 IVR196652:IVR196655 JFN196652:JFN196655 JPJ196652:JPJ196655 JZF196652:JZF196655 KJB196652:KJB196655 KSX196652:KSX196655 LCT196652:LCT196655 LMP196652:LMP196655 LWL196652:LWL196655 MGH196652:MGH196655 MQD196652:MQD196655 MZZ196652:MZZ196655 NJV196652:NJV196655 NTR196652:NTR196655 ODN196652:ODN196655 ONJ196652:ONJ196655 OXF196652:OXF196655 PHB196652:PHB196655 PQX196652:PQX196655 QAT196652:QAT196655 QKP196652:QKP196655 QUL196652:QUL196655 REH196652:REH196655 ROD196652:ROD196655 RXZ196652:RXZ196655 SHV196652:SHV196655 SRR196652:SRR196655 TBN196652:TBN196655 TLJ196652:TLJ196655 TVF196652:TVF196655 UFB196652:UFB196655 UOX196652:UOX196655 UYT196652:UYT196655 VIP196652:VIP196655 VSL196652:VSL196655 WCH196652:WCH196655 WMD196652:WMD196655 WVZ196652:WVZ196655 P262188:P262191 JN262188:JN262191 TJ262188:TJ262191 ADF262188:ADF262191 ANB262188:ANB262191 AWX262188:AWX262191 BGT262188:BGT262191 BQP262188:BQP262191 CAL262188:CAL262191 CKH262188:CKH262191 CUD262188:CUD262191 DDZ262188:DDZ262191 DNV262188:DNV262191 DXR262188:DXR262191 EHN262188:EHN262191 ERJ262188:ERJ262191 FBF262188:FBF262191 FLB262188:FLB262191 FUX262188:FUX262191 GET262188:GET262191 GOP262188:GOP262191 GYL262188:GYL262191 HIH262188:HIH262191 HSD262188:HSD262191 IBZ262188:IBZ262191 ILV262188:ILV262191 IVR262188:IVR262191 JFN262188:JFN262191 JPJ262188:JPJ262191 JZF262188:JZF262191 KJB262188:KJB262191 KSX262188:KSX262191 LCT262188:LCT262191 LMP262188:LMP262191 LWL262188:LWL262191 MGH262188:MGH262191 MQD262188:MQD262191 MZZ262188:MZZ262191 NJV262188:NJV262191 NTR262188:NTR262191 ODN262188:ODN262191 ONJ262188:ONJ262191 OXF262188:OXF262191 PHB262188:PHB262191 PQX262188:PQX262191 QAT262188:QAT262191 QKP262188:QKP262191 QUL262188:QUL262191 REH262188:REH262191 ROD262188:ROD262191 RXZ262188:RXZ262191 SHV262188:SHV262191 SRR262188:SRR262191 TBN262188:TBN262191 TLJ262188:TLJ262191 TVF262188:TVF262191 UFB262188:UFB262191 UOX262188:UOX262191 UYT262188:UYT262191 VIP262188:VIP262191 VSL262188:VSL262191 WCH262188:WCH262191 WMD262188:WMD262191 WVZ262188:WVZ262191 P327724:P327727 JN327724:JN327727 TJ327724:TJ327727 ADF327724:ADF327727 ANB327724:ANB327727 AWX327724:AWX327727 BGT327724:BGT327727 BQP327724:BQP327727 CAL327724:CAL327727 CKH327724:CKH327727 CUD327724:CUD327727 DDZ327724:DDZ327727 DNV327724:DNV327727 DXR327724:DXR327727 EHN327724:EHN327727 ERJ327724:ERJ327727 FBF327724:FBF327727 FLB327724:FLB327727 FUX327724:FUX327727 GET327724:GET327727 GOP327724:GOP327727 GYL327724:GYL327727 HIH327724:HIH327727 HSD327724:HSD327727 IBZ327724:IBZ327727 ILV327724:ILV327727 IVR327724:IVR327727 JFN327724:JFN327727 JPJ327724:JPJ327727 JZF327724:JZF327727 KJB327724:KJB327727 KSX327724:KSX327727 LCT327724:LCT327727 LMP327724:LMP327727 LWL327724:LWL327727 MGH327724:MGH327727 MQD327724:MQD327727 MZZ327724:MZZ327727 NJV327724:NJV327727 NTR327724:NTR327727 ODN327724:ODN327727 ONJ327724:ONJ327727 OXF327724:OXF327727 PHB327724:PHB327727 PQX327724:PQX327727 QAT327724:QAT327727 QKP327724:QKP327727 QUL327724:QUL327727 REH327724:REH327727 ROD327724:ROD327727 RXZ327724:RXZ327727 SHV327724:SHV327727 SRR327724:SRR327727 TBN327724:TBN327727 TLJ327724:TLJ327727 TVF327724:TVF327727 UFB327724:UFB327727 UOX327724:UOX327727 UYT327724:UYT327727 VIP327724:VIP327727 VSL327724:VSL327727 WCH327724:WCH327727 WMD327724:WMD327727 WVZ327724:WVZ327727 P393260:P393263 JN393260:JN393263 TJ393260:TJ393263 ADF393260:ADF393263 ANB393260:ANB393263 AWX393260:AWX393263 BGT393260:BGT393263 BQP393260:BQP393263 CAL393260:CAL393263 CKH393260:CKH393263 CUD393260:CUD393263 DDZ393260:DDZ393263 DNV393260:DNV393263 DXR393260:DXR393263 EHN393260:EHN393263 ERJ393260:ERJ393263 FBF393260:FBF393263 FLB393260:FLB393263 FUX393260:FUX393263 GET393260:GET393263 GOP393260:GOP393263 GYL393260:GYL393263 HIH393260:HIH393263 HSD393260:HSD393263 IBZ393260:IBZ393263 ILV393260:ILV393263 IVR393260:IVR393263 JFN393260:JFN393263 JPJ393260:JPJ393263 JZF393260:JZF393263 KJB393260:KJB393263 KSX393260:KSX393263 LCT393260:LCT393263 LMP393260:LMP393263 LWL393260:LWL393263 MGH393260:MGH393263 MQD393260:MQD393263 MZZ393260:MZZ393263 NJV393260:NJV393263 NTR393260:NTR393263 ODN393260:ODN393263 ONJ393260:ONJ393263 OXF393260:OXF393263 PHB393260:PHB393263 PQX393260:PQX393263 QAT393260:QAT393263 QKP393260:QKP393263 QUL393260:QUL393263 REH393260:REH393263 ROD393260:ROD393263 RXZ393260:RXZ393263 SHV393260:SHV393263 SRR393260:SRR393263 TBN393260:TBN393263 TLJ393260:TLJ393263 TVF393260:TVF393263 UFB393260:UFB393263 UOX393260:UOX393263 UYT393260:UYT393263 VIP393260:VIP393263 VSL393260:VSL393263 WCH393260:WCH393263 WMD393260:WMD393263 WVZ393260:WVZ393263 P458796:P458799 JN458796:JN458799 TJ458796:TJ458799 ADF458796:ADF458799 ANB458796:ANB458799 AWX458796:AWX458799 BGT458796:BGT458799 BQP458796:BQP458799 CAL458796:CAL458799 CKH458796:CKH458799 CUD458796:CUD458799 DDZ458796:DDZ458799 DNV458796:DNV458799 DXR458796:DXR458799 EHN458796:EHN458799 ERJ458796:ERJ458799 FBF458796:FBF458799 FLB458796:FLB458799 FUX458796:FUX458799 GET458796:GET458799 GOP458796:GOP458799 GYL458796:GYL458799 HIH458796:HIH458799 HSD458796:HSD458799 IBZ458796:IBZ458799 ILV458796:ILV458799 IVR458796:IVR458799 JFN458796:JFN458799 JPJ458796:JPJ458799 JZF458796:JZF458799 KJB458796:KJB458799 KSX458796:KSX458799 LCT458796:LCT458799 LMP458796:LMP458799 LWL458796:LWL458799 MGH458796:MGH458799 MQD458796:MQD458799 MZZ458796:MZZ458799 NJV458796:NJV458799 NTR458796:NTR458799 ODN458796:ODN458799 ONJ458796:ONJ458799 OXF458796:OXF458799 PHB458796:PHB458799 PQX458796:PQX458799 QAT458796:QAT458799 QKP458796:QKP458799 QUL458796:QUL458799 REH458796:REH458799 ROD458796:ROD458799 RXZ458796:RXZ458799 SHV458796:SHV458799 SRR458796:SRR458799 TBN458796:TBN458799 TLJ458796:TLJ458799 TVF458796:TVF458799 UFB458796:UFB458799 UOX458796:UOX458799 UYT458796:UYT458799 VIP458796:VIP458799 VSL458796:VSL458799 WCH458796:WCH458799 WMD458796:WMD458799 WVZ458796:WVZ458799 P524332:P524335 JN524332:JN524335 TJ524332:TJ524335 ADF524332:ADF524335 ANB524332:ANB524335 AWX524332:AWX524335 BGT524332:BGT524335 BQP524332:BQP524335 CAL524332:CAL524335 CKH524332:CKH524335 CUD524332:CUD524335 DDZ524332:DDZ524335 DNV524332:DNV524335 DXR524332:DXR524335 EHN524332:EHN524335 ERJ524332:ERJ524335 FBF524332:FBF524335 FLB524332:FLB524335 FUX524332:FUX524335 GET524332:GET524335 GOP524332:GOP524335 GYL524332:GYL524335 HIH524332:HIH524335 HSD524332:HSD524335 IBZ524332:IBZ524335 ILV524332:ILV524335 IVR524332:IVR524335 JFN524332:JFN524335 JPJ524332:JPJ524335 JZF524332:JZF524335 KJB524332:KJB524335 KSX524332:KSX524335 LCT524332:LCT524335 LMP524332:LMP524335 LWL524332:LWL524335 MGH524332:MGH524335 MQD524332:MQD524335 MZZ524332:MZZ524335 NJV524332:NJV524335 NTR524332:NTR524335 ODN524332:ODN524335 ONJ524332:ONJ524335 OXF524332:OXF524335 PHB524332:PHB524335 PQX524332:PQX524335 QAT524332:QAT524335 QKP524332:QKP524335 QUL524332:QUL524335 REH524332:REH524335 ROD524332:ROD524335 RXZ524332:RXZ524335 SHV524332:SHV524335 SRR524332:SRR524335 TBN524332:TBN524335 TLJ524332:TLJ524335 TVF524332:TVF524335 UFB524332:UFB524335 UOX524332:UOX524335 UYT524332:UYT524335 VIP524332:VIP524335 VSL524332:VSL524335 WCH524332:WCH524335 WMD524332:WMD524335 WVZ524332:WVZ524335 P589868:P589871 JN589868:JN589871 TJ589868:TJ589871 ADF589868:ADF589871 ANB589868:ANB589871 AWX589868:AWX589871 BGT589868:BGT589871 BQP589868:BQP589871 CAL589868:CAL589871 CKH589868:CKH589871 CUD589868:CUD589871 DDZ589868:DDZ589871 DNV589868:DNV589871 DXR589868:DXR589871 EHN589868:EHN589871 ERJ589868:ERJ589871 FBF589868:FBF589871 FLB589868:FLB589871 FUX589868:FUX589871 GET589868:GET589871 GOP589868:GOP589871 GYL589868:GYL589871 HIH589868:HIH589871 HSD589868:HSD589871 IBZ589868:IBZ589871 ILV589868:ILV589871 IVR589868:IVR589871 JFN589868:JFN589871 JPJ589868:JPJ589871 JZF589868:JZF589871 KJB589868:KJB589871 KSX589868:KSX589871 LCT589868:LCT589871 LMP589868:LMP589871 LWL589868:LWL589871 MGH589868:MGH589871 MQD589868:MQD589871 MZZ589868:MZZ589871 NJV589868:NJV589871 NTR589868:NTR589871 ODN589868:ODN589871 ONJ589868:ONJ589871 OXF589868:OXF589871 PHB589868:PHB589871 PQX589868:PQX589871 QAT589868:QAT589871 QKP589868:QKP589871 QUL589868:QUL589871 REH589868:REH589871 ROD589868:ROD589871 RXZ589868:RXZ589871 SHV589868:SHV589871 SRR589868:SRR589871 TBN589868:TBN589871 TLJ589868:TLJ589871 TVF589868:TVF589871 UFB589868:UFB589871 UOX589868:UOX589871 UYT589868:UYT589871 VIP589868:VIP589871 VSL589868:VSL589871 WCH589868:WCH589871 WMD589868:WMD589871 WVZ589868:WVZ589871 P655404:P655407 JN655404:JN655407 TJ655404:TJ655407 ADF655404:ADF655407 ANB655404:ANB655407 AWX655404:AWX655407 BGT655404:BGT655407 BQP655404:BQP655407 CAL655404:CAL655407 CKH655404:CKH655407 CUD655404:CUD655407 DDZ655404:DDZ655407 DNV655404:DNV655407 DXR655404:DXR655407 EHN655404:EHN655407 ERJ655404:ERJ655407 FBF655404:FBF655407 FLB655404:FLB655407 FUX655404:FUX655407 GET655404:GET655407 GOP655404:GOP655407 GYL655404:GYL655407 HIH655404:HIH655407 HSD655404:HSD655407 IBZ655404:IBZ655407 ILV655404:ILV655407 IVR655404:IVR655407 JFN655404:JFN655407 JPJ655404:JPJ655407 JZF655404:JZF655407 KJB655404:KJB655407 KSX655404:KSX655407 LCT655404:LCT655407 LMP655404:LMP655407 LWL655404:LWL655407 MGH655404:MGH655407 MQD655404:MQD655407 MZZ655404:MZZ655407 NJV655404:NJV655407 NTR655404:NTR655407 ODN655404:ODN655407 ONJ655404:ONJ655407 OXF655404:OXF655407 PHB655404:PHB655407 PQX655404:PQX655407 QAT655404:QAT655407 QKP655404:QKP655407 QUL655404:QUL655407 REH655404:REH655407 ROD655404:ROD655407 RXZ655404:RXZ655407 SHV655404:SHV655407 SRR655404:SRR655407 TBN655404:TBN655407 TLJ655404:TLJ655407 TVF655404:TVF655407 UFB655404:UFB655407 UOX655404:UOX655407 UYT655404:UYT655407 VIP655404:VIP655407 VSL655404:VSL655407 WCH655404:WCH655407 WMD655404:WMD655407 WVZ655404:WVZ655407 P720940:P720943 JN720940:JN720943 TJ720940:TJ720943 ADF720940:ADF720943 ANB720940:ANB720943 AWX720940:AWX720943 BGT720940:BGT720943 BQP720940:BQP720943 CAL720940:CAL720943 CKH720940:CKH720943 CUD720940:CUD720943 DDZ720940:DDZ720943 DNV720940:DNV720943 DXR720940:DXR720943 EHN720940:EHN720943 ERJ720940:ERJ720943 FBF720940:FBF720943 FLB720940:FLB720943 FUX720940:FUX720943 GET720940:GET720943 GOP720940:GOP720943 GYL720940:GYL720943 HIH720940:HIH720943 HSD720940:HSD720943 IBZ720940:IBZ720943 ILV720940:ILV720943 IVR720940:IVR720943 JFN720940:JFN720943 JPJ720940:JPJ720943 JZF720940:JZF720943 KJB720940:KJB720943 KSX720940:KSX720943 LCT720940:LCT720943 LMP720940:LMP720943 LWL720940:LWL720943 MGH720940:MGH720943 MQD720940:MQD720943 MZZ720940:MZZ720943 NJV720940:NJV720943 NTR720940:NTR720943 ODN720940:ODN720943 ONJ720940:ONJ720943 OXF720940:OXF720943 PHB720940:PHB720943 PQX720940:PQX720943 QAT720940:QAT720943 QKP720940:QKP720943 QUL720940:QUL720943 REH720940:REH720943 ROD720940:ROD720943 RXZ720940:RXZ720943 SHV720940:SHV720943 SRR720940:SRR720943 TBN720940:TBN720943 TLJ720940:TLJ720943 TVF720940:TVF720943 UFB720940:UFB720943 UOX720940:UOX720943 UYT720940:UYT720943 VIP720940:VIP720943 VSL720940:VSL720943 WCH720940:WCH720943 WMD720940:WMD720943 WVZ720940:WVZ720943 P786476:P786479 JN786476:JN786479 TJ786476:TJ786479 ADF786476:ADF786479 ANB786476:ANB786479 AWX786476:AWX786479 BGT786476:BGT786479 BQP786476:BQP786479 CAL786476:CAL786479 CKH786476:CKH786479 CUD786476:CUD786479 DDZ786476:DDZ786479 DNV786476:DNV786479 DXR786476:DXR786479 EHN786476:EHN786479 ERJ786476:ERJ786479 FBF786476:FBF786479 FLB786476:FLB786479 FUX786476:FUX786479 GET786476:GET786479 GOP786476:GOP786479 GYL786476:GYL786479 HIH786476:HIH786479 HSD786476:HSD786479 IBZ786476:IBZ786479 ILV786476:ILV786479 IVR786476:IVR786479 JFN786476:JFN786479 JPJ786476:JPJ786479 JZF786476:JZF786479 KJB786476:KJB786479 KSX786476:KSX786479 LCT786476:LCT786479 LMP786476:LMP786479 LWL786476:LWL786479 MGH786476:MGH786479 MQD786476:MQD786479 MZZ786476:MZZ786479 NJV786476:NJV786479 NTR786476:NTR786479 ODN786476:ODN786479 ONJ786476:ONJ786479 OXF786476:OXF786479 PHB786476:PHB786479 PQX786476:PQX786479 QAT786476:QAT786479 QKP786476:QKP786479 QUL786476:QUL786479 REH786476:REH786479 ROD786476:ROD786479 RXZ786476:RXZ786479 SHV786476:SHV786479 SRR786476:SRR786479 TBN786476:TBN786479 TLJ786476:TLJ786479 TVF786476:TVF786479 UFB786476:UFB786479 UOX786476:UOX786479 UYT786476:UYT786479 VIP786476:VIP786479 VSL786476:VSL786479 WCH786476:WCH786479 WMD786476:WMD786479 WVZ786476:WVZ786479 P852012:P852015 JN852012:JN852015 TJ852012:TJ852015 ADF852012:ADF852015 ANB852012:ANB852015 AWX852012:AWX852015 BGT852012:BGT852015 BQP852012:BQP852015 CAL852012:CAL852015 CKH852012:CKH852015 CUD852012:CUD852015 DDZ852012:DDZ852015 DNV852012:DNV852015 DXR852012:DXR852015 EHN852012:EHN852015 ERJ852012:ERJ852015 FBF852012:FBF852015 FLB852012:FLB852015 FUX852012:FUX852015 GET852012:GET852015 GOP852012:GOP852015 GYL852012:GYL852015 HIH852012:HIH852015 HSD852012:HSD852015 IBZ852012:IBZ852015 ILV852012:ILV852015 IVR852012:IVR852015 JFN852012:JFN852015 JPJ852012:JPJ852015 JZF852012:JZF852015 KJB852012:KJB852015 KSX852012:KSX852015 LCT852012:LCT852015 LMP852012:LMP852015 LWL852012:LWL852015 MGH852012:MGH852015 MQD852012:MQD852015 MZZ852012:MZZ852015 NJV852012:NJV852015 NTR852012:NTR852015 ODN852012:ODN852015 ONJ852012:ONJ852015 OXF852012:OXF852015 PHB852012:PHB852015 PQX852012:PQX852015 QAT852012:QAT852015 QKP852012:QKP852015 QUL852012:QUL852015 REH852012:REH852015 ROD852012:ROD852015 RXZ852012:RXZ852015 SHV852012:SHV852015 SRR852012:SRR852015 TBN852012:TBN852015 TLJ852012:TLJ852015 TVF852012:TVF852015 UFB852012:UFB852015 UOX852012:UOX852015 UYT852012:UYT852015 VIP852012:VIP852015 VSL852012:VSL852015 WCH852012:WCH852015 WMD852012:WMD852015 WVZ852012:WVZ852015 P917548:P917551 JN917548:JN917551 TJ917548:TJ917551 ADF917548:ADF917551 ANB917548:ANB917551 AWX917548:AWX917551 BGT917548:BGT917551 BQP917548:BQP917551 CAL917548:CAL917551 CKH917548:CKH917551 CUD917548:CUD917551 DDZ917548:DDZ917551 DNV917548:DNV917551 DXR917548:DXR917551 EHN917548:EHN917551 ERJ917548:ERJ917551 FBF917548:FBF917551 FLB917548:FLB917551 FUX917548:FUX917551 GET917548:GET917551 GOP917548:GOP917551 GYL917548:GYL917551 HIH917548:HIH917551 HSD917548:HSD917551 IBZ917548:IBZ917551 ILV917548:ILV917551 IVR917548:IVR917551 JFN917548:JFN917551 JPJ917548:JPJ917551 JZF917548:JZF917551 KJB917548:KJB917551 KSX917548:KSX917551 LCT917548:LCT917551 LMP917548:LMP917551 LWL917548:LWL917551 MGH917548:MGH917551 MQD917548:MQD917551 MZZ917548:MZZ917551 NJV917548:NJV917551 NTR917548:NTR917551 ODN917548:ODN917551 ONJ917548:ONJ917551 OXF917548:OXF917551 PHB917548:PHB917551 PQX917548:PQX917551 QAT917548:QAT917551 QKP917548:QKP917551 QUL917548:QUL917551 REH917548:REH917551 ROD917548:ROD917551 RXZ917548:RXZ917551 SHV917548:SHV917551 SRR917548:SRR917551 TBN917548:TBN917551 TLJ917548:TLJ917551 TVF917548:TVF917551 UFB917548:UFB917551 UOX917548:UOX917551 UYT917548:UYT917551 VIP917548:VIP917551 VSL917548:VSL917551 WCH917548:WCH917551 WMD917548:WMD917551 WVZ917548:WVZ917551 P983084:P983087 JN983084:JN983087 TJ983084:TJ983087 ADF983084:ADF983087 ANB983084:ANB983087 AWX983084:AWX983087 BGT983084:BGT983087 BQP983084:BQP983087 CAL983084:CAL983087 CKH983084:CKH983087 CUD983084:CUD983087 DDZ983084:DDZ983087 DNV983084:DNV983087 DXR983084:DXR983087 EHN983084:EHN983087 ERJ983084:ERJ983087 FBF983084:FBF983087 FLB983084:FLB983087 FUX983084:FUX983087 GET983084:GET983087 GOP983084:GOP983087 GYL983084:GYL983087 HIH983084:HIH983087 HSD983084:HSD983087 IBZ983084:IBZ983087 ILV983084:ILV983087 IVR983084:IVR983087 JFN983084:JFN983087 JPJ983084:JPJ983087 JZF983084:JZF983087 KJB983084:KJB983087 KSX983084:KSX983087 LCT983084:LCT983087 LMP983084:LMP983087 LWL983084:LWL983087 MGH983084:MGH983087 MQD983084:MQD983087 MZZ983084:MZZ983087 NJV983084:NJV983087 NTR983084:NTR983087 ODN983084:ODN983087 ONJ983084:ONJ983087 OXF983084:OXF983087 PHB983084:PHB983087 PQX983084:PQX983087 QAT983084:QAT983087 QKP983084:QKP983087 QUL983084:QUL983087 REH983084:REH983087 ROD983084:ROD983087 RXZ983084:RXZ983087 SHV983084:SHV983087 SRR983084:SRR983087 TBN983084:TBN983087 TLJ983084:TLJ983087 TVF983084:TVF983087 UFB983084:UFB983087 UOX983084:UOX983087 UYT983084:UYT983087 VIP983084:VIP983087 VSL983084:VSL983087 WCH983084:WCH983087 WMD983084:WMD983087 WVZ983084:WVZ983087 P65601:R65601 JN65601:JP65601 TJ65601:TL65601 ADF65601:ADH65601 ANB65601:AND65601 AWX65601:AWZ65601 BGT65601:BGV65601 BQP65601:BQR65601 CAL65601:CAN65601 CKH65601:CKJ65601 CUD65601:CUF65601 DDZ65601:DEB65601 DNV65601:DNX65601 DXR65601:DXT65601 EHN65601:EHP65601 ERJ65601:ERL65601 FBF65601:FBH65601 FLB65601:FLD65601 FUX65601:FUZ65601 GET65601:GEV65601 GOP65601:GOR65601 GYL65601:GYN65601 HIH65601:HIJ65601 HSD65601:HSF65601 IBZ65601:ICB65601 ILV65601:ILX65601 IVR65601:IVT65601 JFN65601:JFP65601 JPJ65601:JPL65601 JZF65601:JZH65601 KJB65601:KJD65601 KSX65601:KSZ65601 LCT65601:LCV65601 LMP65601:LMR65601 LWL65601:LWN65601 MGH65601:MGJ65601 MQD65601:MQF65601 MZZ65601:NAB65601 NJV65601:NJX65601 NTR65601:NTT65601 ODN65601:ODP65601 ONJ65601:ONL65601 OXF65601:OXH65601 PHB65601:PHD65601 PQX65601:PQZ65601 QAT65601:QAV65601 QKP65601:QKR65601 QUL65601:QUN65601 REH65601:REJ65601 ROD65601:ROF65601 RXZ65601:RYB65601 SHV65601:SHX65601 SRR65601:SRT65601 TBN65601:TBP65601 TLJ65601:TLL65601 TVF65601:TVH65601 UFB65601:UFD65601 UOX65601:UOZ65601 UYT65601:UYV65601 VIP65601:VIR65601 VSL65601:VSN65601 WCH65601:WCJ65601 WMD65601:WMF65601 WVZ65601:WWB65601 P131137:R131137 JN131137:JP131137 TJ131137:TL131137 ADF131137:ADH131137 ANB131137:AND131137 AWX131137:AWZ131137 BGT131137:BGV131137 BQP131137:BQR131137 CAL131137:CAN131137 CKH131137:CKJ131137 CUD131137:CUF131137 DDZ131137:DEB131137 DNV131137:DNX131137 DXR131137:DXT131137 EHN131137:EHP131137 ERJ131137:ERL131137 FBF131137:FBH131137 FLB131137:FLD131137 FUX131137:FUZ131137 GET131137:GEV131137 GOP131137:GOR131137 GYL131137:GYN131137 HIH131137:HIJ131137 HSD131137:HSF131137 IBZ131137:ICB131137 ILV131137:ILX131137 IVR131137:IVT131137 JFN131137:JFP131137 JPJ131137:JPL131137 JZF131137:JZH131137 KJB131137:KJD131137 KSX131137:KSZ131137 LCT131137:LCV131137 LMP131137:LMR131137 LWL131137:LWN131137 MGH131137:MGJ131137 MQD131137:MQF131137 MZZ131137:NAB131137 NJV131137:NJX131137 NTR131137:NTT131137 ODN131137:ODP131137 ONJ131137:ONL131137 OXF131137:OXH131137 PHB131137:PHD131137 PQX131137:PQZ131137 QAT131137:QAV131137 QKP131137:QKR131137 QUL131137:QUN131137 REH131137:REJ131137 ROD131137:ROF131137 RXZ131137:RYB131137 SHV131137:SHX131137 SRR131137:SRT131137 TBN131137:TBP131137 TLJ131137:TLL131137 TVF131137:TVH131137 UFB131137:UFD131137 UOX131137:UOZ131137 UYT131137:UYV131137 VIP131137:VIR131137 VSL131137:VSN131137 WCH131137:WCJ131137 WMD131137:WMF131137 WVZ131137:WWB131137 P196673:R196673 JN196673:JP196673 TJ196673:TL196673 ADF196673:ADH196673 ANB196673:AND196673 AWX196673:AWZ196673 BGT196673:BGV196673 BQP196673:BQR196673 CAL196673:CAN196673 CKH196673:CKJ196673 CUD196673:CUF196673 DDZ196673:DEB196673 DNV196673:DNX196673 DXR196673:DXT196673 EHN196673:EHP196673 ERJ196673:ERL196673 FBF196673:FBH196673 FLB196673:FLD196673 FUX196673:FUZ196673 GET196673:GEV196673 GOP196673:GOR196673 GYL196673:GYN196673 HIH196673:HIJ196673 HSD196673:HSF196673 IBZ196673:ICB196673 ILV196673:ILX196673 IVR196673:IVT196673 JFN196673:JFP196673 JPJ196673:JPL196673 JZF196673:JZH196673 KJB196673:KJD196673 KSX196673:KSZ196673 LCT196673:LCV196673 LMP196673:LMR196673 LWL196673:LWN196673 MGH196673:MGJ196673 MQD196673:MQF196673 MZZ196673:NAB196673 NJV196673:NJX196673 NTR196673:NTT196673 ODN196673:ODP196673 ONJ196673:ONL196673 OXF196673:OXH196673 PHB196673:PHD196673 PQX196673:PQZ196673 QAT196673:QAV196673 QKP196673:QKR196673 QUL196673:QUN196673 REH196673:REJ196673 ROD196673:ROF196673 RXZ196673:RYB196673 SHV196673:SHX196673 SRR196673:SRT196673 TBN196673:TBP196673 TLJ196673:TLL196673 TVF196673:TVH196673 UFB196673:UFD196673 UOX196673:UOZ196673 UYT196673:UYV196673 VIP196673:VIR196673 VSL196673:VSN196673 WCH196673:WCJ196673 WMD196673:WMF196673 WVZ196673:WWB196673 P262209:R262209 JN262209:JP262209 TJ262209:TL262209 ADF262209:ADH262209 ANB262209:AND262209 AWX262209:AWZ262209 BGT262209:BGV262209 BQP262209:BQR262209 CAL262209:CAN262209 CKH262209:CKJ262209 CUD262209:CUF262209 DDZ262209:DEB262209 DNV262209:DNX262209 DXR262209:DXT262209 EHN262209:EHP262209 ERJ262209:ERL262209 FBF262209:FBH262209 FLB262209:FLD262209 FUX262209:FUZ262209 GET262209:GEV262209 GOP262209:GOR262209 GYL262209:GYN262209 HIH262209:HIJ262209 HSD262209:HSF262209 IBZ262209:ICB262209 ILV262209:ILX262209 IVR262209:IVT262209 JFN262209:JFP262209 JPJ262209:JPL262209 JZF262209:JZH262209 KJB262209:KJD262209 KSX262209:KSZ262209 LCT262209:LCV262209 LMP262209:LMR262209 LWL262209:LWN262209 MGH262209:MGJ262209 MQD262209:MQF262209 MZZ262209:NAB262209 NJV262209:NJX262209 NTR262209:NTT262209 ODN262209:ODP262209 ONJ262209:ONL262209 OXF262209:OXH262209 PHB262209:PHD262209 PQX262209:PQZ262209 QAT262209:QAV262209 QKP262209:QKR262209 QUL262209:QUN262209 REH262209:REJ262209 ROD262209:ROF262209 RXZ262209:RYB262209 SHV262209:SHX262209 SRR262209:SRT262209 TBN262209:TBP262209 TLJ262209:TLL262209 TVF262209:TVH262209 UFB262209:UFD262209 UOX262209:UOZ262209 UYT262209:UYV262209 VIP262209:VIR262209 VSL262209:VSN262209 WCH262209:WCJ262209 WMD262209:WMF262209 WVZ262209:WWB262209 P327745:R327745 JN327745:JP327745 TJ327745:TL327745 ADF327745:ADH327745 ANB327745:AND327745 AWX327745:AWZ327745 BGT327745:BGV327745 BQP327745:BQR327745 CAL327745:CAN327745 CKH327745:CKJ327745 CUD327745:CUF327745 DDZ327745:DEB327745 DNV327745:DNX327745 DXR327745:DXT327745 EHN327745:EHP327745 ERJ327745:ERL327745 FBF327745:FBH327745 FLB327745:FLD327745 FUX327745:FUZ327745 GET327745:GEV327745 GOP327745:GOR327745 GYL327745:GYN327745 HIH327745:HIJ327745 HSD327745:HSF327745 IBZ327745:ICB327745 ILV327745:ILX327745 IVR327745:IVT327745 JFN327745:JFP327745 JPJ327745:JPL327745 JZF327745:JZH327745 KJB327745:KJD327745 KSX327745:KSZ327745 LCT327745:LCV327745 LMP327745:LMR327745 LWL327745:LWN327745 MGH327745:MGJ327745 MQD327745:MQF327745 MZZ327745:NAB327745 NJV327745:NJX327745 NTR327745:NTT327745 ODN327745:ODP327745 ONJ327745:ONL327745 OXF327745:OXH327745 PHB327745:PHD327745 PQX327745:PQZ327745 QAT327745:QAV327745 QKP327745:QKR327745 QUL327745:QUN327745 REH327745:REJ327745 ROD327745:ROF327745 RXZ327745:RYB327745 SHV327745:SHX327745 SRR327745:SRT327745 TBN327745:TBP327745 TLJ327745:TLL327745 TVF327745:TVH327745 UFB327745:UFD327745 UOX327745:UOZ327745 UYT327745:UYV327745 VIP327745:VIR327745 VSL327745:VSN327745 WCH327745:WCJ327745 WMD327745:WMF327745 WVZ327745:WWB327745 P393281:R393281 JN393281:JP393281 TJ393281:TL393281 ADF393281:ADH393281 ANB393281:AND393281 AWX393281:AWZ393281 BGT393281:BGV393281 BQP393281:BQR393281 CAL393281:CAN393281 CKH393281:CKJ393281 CUD393281:CUF393281 DDZ393281:DEB393281 DNV393281:DNX393281 DXR393281:DXT393281 EHN393281:EHP393281 ERJ393281:ERL393281 FBF393281:FBH393281 FLB393281:FLD393281 FUX393281:FUZ393281 GET393281:GEV393281 GOP393281:GOR393281 GYL393281:GYN393281 HIH393281:HIJ393281 HSD393281:HSF393281 IBZ393281:ICB393281 ILV393281:ILX393281 IVR393281:IVT393281 JFN393281:JFP393281 JPJ393281:JPL393281 JZF393281:JZH393281 KJB393281:KJD393281 KSX393281:KSZ393281 LCT393281:LCV393281 LMP393281:LMR393281 LWL393281:LWN393281 MGH393281:MGJ393281 MQD393281:MQF393281 MZZ393281:NAB393281 NJV393281:NJX393281 NTR393281:NTT393281 ODN393281:ODP393281 ONJ393281:ONL393281 OXF393281:OXH393281 PHB393281:PHD393281 PQX393281:PQZ393281 QAT393281:QAV393281 QKP393281:QKR393281 QUL393281:QUN393281 REH393281:REJ393281 ROD393281:ROF393281 RXZ393281:RYB393281 SHV393281:SHX393281 SRR393281:SRT393281 TBN393281:TBP393281 TLJ393281:TLL393281 TVF393281:TVH393281 UFB393281:UFD393281 UOX393281:UOZ393281 UYT393281:UYV393281 VIP393281:VIR393281 VSL393281:VSN393281 WCH393281:WCJ393281 WMD393281:WMF393281 WVZ393281:WWB393281 P458817:R458817 JN458817:JP458817 TJ458817:TL458817 ADF458817:ADH458817 ANB458817:AND458817 AWX458817:AWZ458817 BGT458817:BGV458817 BQP458817:BQR458817 CAL458817:CAN458817 CKH458817:CKJ458817 CUD458817:CUF458817 DDZ458817:DEB458817 DNV458817:DNX458817 DXR458817:DXT458817 EHN458817:EHP458817 ERJ458817:ERL458817 FBF458817:FBH458817 FLB458817:FLD458817 FUX458817:FUZ458817 GET458817:GEV458817 GOP458817:GOR458817 GYL458817:GYN458817 HIH458817:HIJ458817 HSD458817:HSF458817 IBZ458817:ICB458817 ILV458817:ILX458817 IVR458817:IVT458817 JFN458817:JFP458817 JPJ458817:JPL458817 JZF458817:JZH458817 KJB458817:KJD458817 KSX458817:KSZ458817 LCT458817:LCV458817 LMP458817:LMR458817 LWL458817:LWN458817 MGH458817:MGJ458817 MQD458817:MQF458817 MZZ458817:NAB458817 NJV458817:NJX458817 NTR458817:NTT458817 ODN458817:ODP458817 ONJ458817:ONL458817 OXF458817:OXH458817 PHB458817:PHD458817 PQX458817:PQZ458817 QAT458817:QAV458817 QKP458817:QKR458817 QUL458817:QUN458817 REH458817:REJ458817 ROD458817:ROF458817 RXZ458817:RYB458817 SHV458817:SHX458817 SRR458817:SRT458817 TBN458817:TBP458817 TLJ458817:TLL458817 TVF458817:TVH458817 UFB458817:UFD458817 UOX458817:UOZ458817 UYT458817:UYV458817 VIP458817:VIR458817 VSL458817:VSN458817 WCH458817:WCJ458817 WMD458817:WMF458817 WVZ458817:WWB458817 P524353:R524353 JN524353:JP524353 TJ524353:TL524353 ADF524353:ADH524353 ANB524353:AND524353 AWX524353:AWZ524353 BGT524353:BGV524353 BQP524353:BQR524353 CAL524353:CAN524353 CKH524353:CKJ524353 CUD524353:CUF524353 DDZ524353:DEB524353 DNV524353:DNX524353 DXR524353:DXT524353 EHN524353:EHP524353 ERJ524353:ERL524353 FBF524353:FBH524353 FLB524353:FLD524353 FUX524353:FUZ524353 GET524353:GEV524353 GOP524353:GOR524353 GYL524353:GYN524353 HIH524353:HIJ524353 HSD524353:HSF524353 IBZ524353:ICB524353 ILV524353:ILX524353 IVR524353:IVT524353 JFN524353:JFP524353 JPJ524353:JPL524353 JZF524353:JZH524353 KJB524353:KJD524353 KSX524353:KSZ524353 LCT524353:LCV524353 LMP524353:LMR524353 LWL524353:LWN524353 MGH524353:MGJ524353 MQD524353:MQF524353 MZZ524353:NAB524353 NJV524353:NJX524353 NTR524353:NTT524353 ODN524353:ODP524353 ONJ524353:ONL524353 OXF524353:OXH524353 PHB524353:PHD524353 PQX524353:PQZ524353 QAT524353:QAV524353 QKP524353:QKR524353 QUL524353:QUN524353 REH524353:REJ524353 ROD524353:ROF524353 RXZ524353:RYB524353 SHV524353:SHX524353 SRR524353:SRT524353 TBN524353:TBP524353 TLJ524353:TLL524353 TVF524353:TVH524353 UFB524353:UFD524353 UOX524353:UOZ524353 UYT524353:UYV524353 VIP524353:VIR524353 VSL524353:VSN524353 WCH524353:WCJ524353 WMD524353:WMF524353 WVZ524353:WWB524353 P589889:R589889 JN589889:JP589889 TJ589889:TL589889 ADF589889:ADH589889 ANB589889:AND589889 AWX589889:AWZ589889 BGT589889:BGV589889 BQP589889:BQR589889 CAL589889:CAN589889 CKH589889:CKJ589889 CUD589889:CUF589889 DDZ589889:DEB589889 DNV589889:DNX589889 DXR589889:DXT589889 EHN589889:EHP589889 ERJ589889:ERL589889 FBF589889:FBH589889 FLB589889:FLD589889 FUX589889:FUZ589889 GET589889:GEV589889 GOP589889:GOR589889 GYL589889:GYN589889 HIH589889:HIJ589889 HSD589889:HSF589889 IBZ589889:ICB589889 ILV589889:ILX589889 IVR589889:IVT589889 JFN589889:JFP589889 JPJ589889:JPL589889 JZF589889:JZH589889 KJB589889:KJD589889 KSX589889:KSZ589889 LCT589889:LCV589889 LMP589889:LMR589889 LWL589889:LWN589889 MGH589889:MGJ589889 MQD589889:MQF589889 MZZ589889:NAB589889 NJV589889:NJX589889 NTR589889:NTT589889 ODN589889:ODP589889 ONJ589889:ONL589889 OXF589889:OXH589889 PHB589889:PHD589889 PQX589889:PQZ589889 QAT589889:QAV589889 QKP589889:QKR589889 QUL589889:QUN589889 REH589889:REJ589889 ROD589889:ROF589889 RXZ589889:RYB589889 SHV589889:SHX589889 SRR589889:SRT589889 TBN589889:TBP589889 TLJ589889:TLL589889 TVF589889:TVH589889 UFB589889:UFD589889 UOX589889:UOZ589889 UYT589889:UYV589889 VIP589889:VIR589889 VSL589889:VSN589889 WCH589889:WCJ589889 WMD589889:WMF589889 WVZ589889:WWB589889 P655425:R655425 JN655425:JP655425 TJ655425:TL655425 ADF655425:ADH655425 ANB655425:AND655425 AWX655425:AWZ655425 BGT655425:BGV655425 BQP655425:BQR655425 CAL655425:CAN655425 CKH655425:CKJ655425 CUD655425:CUF655425 DDZ655425:DEB655425 DNV655425:DNX655425 DXR655425:DXT655425 EHN655425:EHP655425 ERJ655425:ERL655425 FBF655425:FBH655425 FLB655425:FLD655425 FUX655425:FUZ655425 GET655425:GEV655425 GOP655425:GOR655425 GYL655425:GYN655425 HIH655425:HIJ655425 HSD655425:HSF655425 IBZ655425:ICB655425 ILV655425:ILX655425 IVR655425:IVT655425 JFN655425:JFP655425 JPJ655425:JPL655425 JZF655425:JZH655425 KJB655425:KJD655425 KSX655425:KSZ655425 LCT655425:LCV655425 LMP655425:LMR655425 LWL655425:LWN655425 MGH655425:MGJ655425 MQD655425:MQF655425 MZZ655425:NAB655425 NJV655425:NJX655425 NTR655425:NTT655425 ODN655425:ODP655425 ONJ655425:ONL655425 OXF655425:OXH655425 PHB655425:PHD655425 PQX655425:PQZ655425 QAT655425:QAV655425 QKP655425:QKR655425 QUL655425:QUN655425 REH655425:REJ655425 ROD655425:ROF655425 RXZ655425:RYB655425 SHV655425:SHX655425 SRR655425:SRT655425 TBN655425:TBP655425 TLJ655425:TLL655425 TVF655425:TVH655425 UFB655425:UFD655425 UOX655425:UOZ655425 UYT655425:UYV655425 VIP655425:VIR655425 VSL655425:VSN655425 WCH655425:WCJ655425 WMD655425:WMF655425 WVZ655425:WWB655425 P720961:R720961 JN720961:JP720961 TJ720961:TL720961 ADF720961:ADH720961 ANB720961:AND720961 AWX720961:AWZ720961 BGT720961:BGV720961 BQP720961:BQR720961 CAL720961:CAN720961 CKH720961:CKJ720961 CUD720961:CUF720961 DDZ720961:DEB720961 DNV720961:DNX720961 DXR720961:DXT720961 EHN720961:EHP720961 ERJ720961:ERL720961 FBF720961:FBH720961 FLB720961:FLD720961 FUX720961:FUZ720961 GET720961:GEV720961 GOP720961:GOR720961 GYL720961:GYN720961 HIH720961:HIJ720961 HSD720961:HSF720961 IBZ720961:ICB720961 ILV720961:ILX720961 IVR720961:IVT720961 JFN720961:JFP720961 JPJ720961:JPL720961 JZF720961:JZH720961 KJB720961:KJD720961 KSX720961:KSZ720961 LCT720961:LCV720961 LMP720961:LMR720961 LWL720961:LWN720961 MGH720961:MGJ720961 MQD720961:MQF720961 MZZ720961:NAB720961 NJV720961:NJX720961 NTR720961:NTT720961 ODN720961:ODP720961 ONJ720961:ONL720961 OXF720961:OXH720961 PHB720961:PHD720961 PQX720961:PQZ720961 QAT720961:QAV720961 QKP720961:QKR720961 QUL720961:QUN720961 REH720961:REJ720961 ROD720961:ROF720961 RXZ720961:RYB720961 SHV720961:SHX720961 SRR720961:SRT720961 TBN720961:TBP720961 TLJ720961:TLL720961 TVF720961:TVH720961 UFB720961:UFD720961 UOX720961:UOZ720961 UYT720961:UYV720961 VIP720961:VIR720961 VSL720961:VSN720961 WCH720961:WCJ720961 WMD720961:WMF720961 WVZ720961:WWB720961 P786497:R786497 JN786497:JP786497 TJ786497:TL786497 ADF786497:ADH786497 ANB786497:AND786497 AWX786497:AWZ786497 BGT786497:BGV786497 BQP786497:BQR786497 CAL786497:CAN786497 CKH786497:CKJ786497 CUD786497:CUF786497 DDZ786497:DEB786497 DNV786497:DNX786497 DXR786497:DXT786497 EHN786497:EHP786497 ERJ786497:ERL786497 FBF786497:FBH786497 FLB786497:FLD786497 FUX786497:FUZ786497 GET786497:GEV786497 GOP786497:GOR786497 GYL786497:GYN786497 HIH786497:HIJ786497 HSD786497:HSF786497 IBZ786497:ICB786497 ILV786497:ILX786497 IVR786497:IVT786497 JFN786497:JFP786497 JPJ786497:JPL786497 JZF786497:JZH786497 KJB786497:KJD786497 KSX786497:KSZ786497 LCT786497:LCV786497 LMP786497:LMR786497 LWL786497:LWN786497 MGH786497:MGJ786497 MQD786497:MQF786497 MZZ786497:NAB786497 NJV786497:NJX786497 NTR786497:NTT786497 ODN786497:ODP786497 ONJ786497:ONL786497 OXF786497:OXH786497 PHB786497:PHD786497 PQX786497:PQZ786497 QAT786497:QAV786497 QKP786497:QKR786497 QUL786497:QUN786497 REH786497:REJ786497 ROD786497:ROF786497 RXZ786497:RYB786497 SHV786497:SHX786497 SRR786497:SRT786497 TBN786497:TBP786497 TLJ786497:TLL786497 TVF786497:TVH786497 UFB786497:UFD786497 UOX786497:UOZ786497 UYT786497:UYV786497 VIP786497:VIR786497 VSL786497:VSN786497 WCH786497:WCJ786497 WMD786497:WMF786497 WVZ786497:WWB786497 P852033:R852033 JN852033:JP852033 TJ852033:TL852033 ADF852033:ADH852033 ANB852033:AND852033 AWX852033:AWZ852033 BGT852033:BGV852033 BQP852033:BQR852033 CAL852033:CAN852033 CKH852033:CKJ852033 CUD852033:CUF852033 DDZ852033:DEB852033 DNV852033:DNX852033 DXR852033:DXT852033 EHN852033:EHP852033 ERJ852033:ERL852033 FBF852033:FBH852033 FLB852033:FLD852033 FUX852033:FUZ852033 GET852033:GEV852033 GOP852033:GOR852033 GYL852033:GYN852033 HIH852033:HIJ852033 HSD852033:HSF852033 IBZ852033:ICB852033 ILV852033:ILX852033 IVR852033:IVT852033 JFN852033:JFP852033 JPJ852033:JPL852033 JZF852033:JZH852033 KJB852033:KJD852033 KSX852033:KSZ852033 LCT852033:LCV852033 LMP852033:LMR852033 LWL852033:LWN852033 MGH852033:MGJ852033 MQD852033:MQF852033 MZZ852033:NAB852033 NJV852033:NJX852033 NTR852033:NTT852033 ODN852033:ODP852033 ONJ852033:ONL852033 OXF852033:OXH852033 PHB852033:PHD852033 PQX852033:PQZ852033 QAT852033:QAV852033 QKP852033:QKR852033 QUL852033:QUN852033 REH852033:REJ852033 ROD852033:ROF852033 RXZ852033:RYB852033 SHV852033:SHX852033 SRR852033:SRT852033 TBN852033:TBP852033 TLJ852033:TLL852033 TVF852033:TVH852033 UFB852033:UFD852033 UOX852033:UOZ852033 UYT852033:UYV852033 VIP852033:VIR852033 VSL852033:VSN852033 WCH852033:WCJ852033 WMD852033:WMF852033 WVZ852033:WWB852033 P917569:R917569 JN917569:JP917569 TJ917569:TL917569 ADF917569:ADH917569 ANB917569:AND917569 AWX917569:AWZ917569 BGT917569:BGV917569 BQP917569:BQR917569 CAL917569:CAN917569 CKH917569:CKJ917569 CUD917569:CUF917569 DDZ917569:DEB917569 DNV917569:DNX917569 DXR917569:DXT917569 EHN917569:EHP917569 ERJ917569:ERL917569 FBF917569:FBH917569 FLB917569:FLD917569 FUX917569:FUZ917569 GET917569:GEV917569 GOP917569:GOR917569 GYL917569:GYN917569 HIH917569:HIJ917569 HSD917569:HSF917569 IBZ917569:ICB917569 ILV917569:ILX917569 IVR917569:IVT917569 JFN917569:JFP917569 JPJ917569:JPL917569 JZF917569:JZH917569 KJB917569:KJD917569 KSX917569:KSZ917569 LCT917569:LCV917569 LMP917569:LMR917569 LWL917569:LWN917569 MGH917569:MGJ917569 MQD917569:MQF917569 MZZ917569:NAB917569 NJV917569:NJX917569 NTR917569:NTT917569 ODN917569:ODP917569 ONJ917569:ONL917569 OXF917569:OXH917569 PHB917569:PHD917569 PQX917569:PQZ917569 QAT917569:QAV917569 QKP917569:QKR917569 QUL917569:QUN917569 REH917569:REJ917569 ROD917569:ROF917569 RXZ917569:RYB917569 SHV917569:SHX917569 SRR917569:SRT917569 TBN917569:TBP917569 TLJ917569:TLL917569 TVF917569:TVH917569 UFB917569:UFD917569 UOX917569:UOZ917569 UYT917569:UYV917569 VIP917569:VIR917569 VSL917569:VSN917569 WCH917569:WCJ917569 WMD917569:WMF917569 WVZ917569:WWB917569 P983105:R983105 JN983105:JP983105 TJ983105:TL983105 ADF983105:ADH983105 ANB983105:AND983105 AWX983105:AWZ983105 BGT983105:BGV983105 BQP983105:BQR983105 CAL983105:CAN983105 CKH983105:CKJ983105 CUD983105:CUF983105 DDZ983105:DEB983105 DNV983105:DNX983105 DXR983105:DXT983105 EHN983105:EHP983105 ERJ983105:ERL983105 FBF983105:FBH983105 FLB983105:FLD983105 FUX983105:FUZ983105 GET983105:GEV983105 GOP983105:GOR983105 GYL983105:GYN983105 HIH983105:HIJ983105 HSD983105:HSF983105 IBZ983105:ICB983105 ILV983105:ILX983105 IVR983105:IVT983105 JFN983105:JFP983105 JPJ983105:JPL983105 JZF983105:JZH983105 KJB983105:KJD983105 KSX983105:KSZ983105 LCT983105:LCV983105 LMP983105:LMR983105 LWL983105:LWN983105 MGH983105:MGJ983105 MQD983105:MQF983105 MZZ983105:NAB983105 NJV983105:NJX983105 NTR983105:NTT983105 ODN983105:ODP983105 ONJ983105:ONL983105 OXF983105:OXH983105 PHB983105:PHD983105 PQX983105:PQZ983105 QAT983105:QAV983105 QKP983105:QKR983105 QUL983105:QUN983105 REH983105:REJ983105 ROD983105:ROF983105 RXZ983105:RYB983105 SHV983105:SHX983105 SRR983105:SRT983105 TBN983105:TBP983105 TLJ983105:TLL983105 TVF983105:TVH983105 UFB983105:UFD983105 UOX983105:UOZ983105 UYT983105:UYV983105 VIP983105:VIR983105 VSL983105:VSN983105 WCH983105:WCJ983105 WMD983105:WMF983105 WVZ983105:WWB983105 Q65590:R65590 JO65590:JP65590 TK65590:TL65590 ADG65590:ADH65590 ANC65590:AND65590 AWY65590:AWZ65590 BGU65590:BGV65590 BQQ65590:BQR65590 CAM65590:CAN65590 CKI65590:CKJ65590 CUE65590:CUF65590 DEA65590:DEB65590 DNW65590:DNX65590 DXS65590:DXT65590 EHO65590:EHP65590 ERK65590:ERL65590 FBG65590:FBH65590 FLC65590:FLD65590 FUY65590:FUZ65590 GEU65590:GEV65590 GOQ65590:GOR65590 GYM65590:GYN65590 HII65590:HIJ65590 HSE65590:HSF65590 ICA65590:ICB65590 ILW65590:ILX65590 IVS65590:IVT65590 JFO65590:JFP65590 JPK65590:JPL65590 JZG65590:JZH65590 KJC65590:KJD65590 KSY65590:KSZ65590 LCU65590:LCV65590 LMQ65590:LMR65590 LWM65590:LWN65590 MGI65590:MGJ65590 MQE65590:MQF65590 NAA65590:NAB65590 NJW65590:NJX65590 NTS65590:NTT65590 ODO65590:ODP65590 ONK65590:ONL65590 OXG65590:OXH65590 PHC65590:PHD65590 PQY65590:PQZ65590 QAU65590:QAV65590 QKQ65590:QKR65590 QUM65590:QUN65590 REI65590:REJ65590 ROE65590:ROF65590 RYA65590:RYB65590 SHW65590:SHX65590 SRS65590:SRT65590 TBO65590:TBP65590 TLK65590:TLL65590 TVG65590:TVH65590 UFC65590:UFD65590 UOY65590:UOZ65590 UYU65590:UYV65590 VIQ65590:VIR65590 VSM65590:VSN65590 WCI65590:WCJ65590 WME65590:WMF65590 WWA65590:WWB65590 Q131126:R131126 JO131126:JP131126 TK131126:TL131126 ADG131126:ADH131126 ANC131126:AND131126 AWY131126:AWZ131126 BGU131126:BGV131126 BQQ131126:BQR131126 CAM131126:CAN131126 CKI131126:CKJ131126 CUE131126:CUF131126 DEA131126:DEB131126 DNW131126:DNX131126 DXS131126:DXT131126 EHO131126:EHP131126 ERK131126:ERL131126 FBG131126:FBH131126 FLC131126:FLD131126 FUY131126:FUZ131126 GEU131126:GEV131126 GOQ131126:GOR131126 GYM131126:GYN131126 HII131126:HIJ131126 HSE131126:HSF131126 ICA131126:ICB131126 ILW131126:ILX131126 IVS131126:IVT131126 JFO131126:JFP131126 JPK131126:JPL131126 JZG131126:JZH131126 KJC131126:KJD131126 KSY131126:KSZ131126 LCU131126:LCV131126 LMQ131126:LMR131126 LWM131126:LWN131126 MGI131126:MGJ131126 MQE131126:MQF131126 NAA131126:NAB131126 NJW131126:NJX131126 NTS131126:NTT131126 ODO131126:ODP131126 ONK131126:ONL131126 OXG131126:OXH131126 PHC131126:PHD131126 PQY131126:PQZ131126 QAU131126:QAV131126 QKQ131126:QKR131126 QUM131126:QUN131126 REI131126:REJ131126 ROE131126:ROF131126 RYA131126:RYB131126 SHW131126:SHX131126 SRS131126:SRT131126 TBO131126:TBP131126 TLK131126:TLL131126 TVG131126:TVH131126 UFC131126:UFD131126 UOY131126:UOZ131126 UYU131126:UYV131126 VIQ131126:VIR131126 VSM131126:VSN131126 WCI131126:WCJ131126 WME131126:WMF131126 WWA131126:WWB131126 Q196662:R196662 JO196662:JP196662 TK196662:TL196662 ADG196662:ADH196662 ANC196662:AND196662 AWY196662:AWZ196662 BGU196662:BGV196662 BQQ196662:BQR196662 CAM196662:CAN196662 CKI196662:CKJ196662 CUE196662:CUF196662 DEA196662:DEB196662 DNW196662:DNX196662 DXS196662:DXT196662 EHO196662:EHP196662 ERK196662:ERL196662 FBG196662:FBH196662 FLC196662:FLD196662 FUY196662:FUZ196662 GEU196662:GEV196662 GOQ196662:GOR196662 GYM196662:GYN196662 HII196662:HIJ196662 HSE196662:HSF196662 ICA196662:ICB196662 ILW196662:ILX196662 IVS196662:IVT196662 JFO196662:JFP196662 JPK196662:JPL196662 JZG196662:JZH196662 KJC196662:KJD196662 KSY196662:KSZ196662 LCU196662:LCV196662 LMQ196662:LMR196662 LWM196662:LWN196662 MGI196662:MGJ196662 MQE196662:MQF196662 NAA196662:NAB196662 NJW196662:NJX196662 NTS196662:NTT196662 ODO196662:ODP196662 ONK196662:ONL196662 OXG196662:OXH196662 PHC196662:PHD196662 PQY196662:PQZ196662 QAU196662:QAV196662 QKQ196662:QKR196662 QUM196662:QUN196662 REI196662:REJ196662 ROE196662:ROF196662 RYA196662:RYB196662 SHW196662:SHX196662 SRS196662:SRT196662 TBO196662:TBP196662 TLK196662:TLL196662 TVG196662:TVH196662 UFC196662:UFD196662 UOY196662:UOZ196662 UYU196662:UYV196662 VIQ196662:VIR196662 VSM196662:VSN196662 WCI196662:WCJ196662 WME196662:WMF196662 WWA196662:WWB196662 Q262198:R262198 JO262198:JP262198 TK262198:TL262198 ADG262198:ADH262198 ANC262198:AND262198 AWY262198:AWZ262198 BGU262198:BGV262198 BQQ262198:BQR262198 CAM262198:CAN262198 CKI262198:CKJ262198 CUE262198:CUF262198 DEA262198:DEB262198 DNW262198:DNX262198 DXS262198:DXT262198 EHO262198:EHP262198 ERK262198:ERL262198 FBG262198:FBH262198 FLC262198:FLD262198 FUY262198:FUZ262198 GEU262198:GEV262198 GOQ262198:GOR262198 GYM262198:GYN262198 HII262198:HIJ262198 HSE262198:HSF262198 ICA262198:ICB262198 ILW262198:ILX262198 IVS262198:IVT262198 JFO262198:JFP262198 JPK262198:JPL262198 JZG262198:JZH262198 KJC262198:KJD262198 KSY262198:KSZ262198 LCU262198:LCV262198 LMQ262198:LMR262198 LWM262198:LWN262198 MGI262198:MGJ262198 MQE262198:MQF262198 NAA262198:NAB262198 NJW262198:NJX262198 NTS262198:NTT262198 ODO262198:ODP262198 ONK262198:ONL262198 OXG262198:OXH262198 PHC262198:PHD262198 PQY262198:PQZ262198 QAU262198:QAV262198 QKQ262198:QKR262198 QUM262198:QUN262198 REI262198:REJ262198 ROE262198:ROF262198 RYA262198:RYB262198 SHW262198:SHX262198 SRS262198:SRT262198 TBO262198:TBP262198 TLK262198:TLL262198 TVG262198:TVH262198 UFC262198:UFD262198 UOY262198:UOZ262198 UYU262198:UYV262198 VIQ262198:VIR262198 VSM262198:VSN262198 WCI262198:WCJ262198 WME262198:WMF262198 WWA262198:WWB262198 Q327734:R327734 JO327734:JP327734 TK327734:TL327734 ADG327734:ADH327734 ANC327734:AND327734 AWY327734:AWZ327734 BGU327734:BGV327734 BQQ327734:BQR327734 CAM327734:CAN327734 CKI327734:CKJ327734 CUE327734:CUF327734 DEA327734:DEB327734 DNW327734:DNX327734 DXS327734:DXT327734 EHO327734:EHP327734 ERK327734:ERL327734 FBG327734:FBH327734 FLC327734:FLD327734 FUY327734:FUZ327734 GEU327734:GEV327734 GOQ327734:GOR327734 GYM327734:GYN327734 HII327734:HIJ327734 HSE327734:HSF327734 ICA327734:ICB327734 ILW327734:ILX327734 IVS327734:IVT327734 JFO327734:JFP327734 JPK327734:JPL327734 JZG327734:JZH327734 KJC327734:KJD327734 KSY327734:KSZ327734 LCU327734:LCV327734 LMQ327734:LMR327734 LWM327734:LWN327734 MGI327734:MGJ327734 MQE327734:MQF327734 NAA327734:NAB327734 NJW327734:NJX327734 NTS327734:NTT327734 ODO327734:ODP327734 ONK327734:ONL327734 OXG327734:OXH327734 PHC327734:PHD327734 PQY327734:PQZ327734 QAU327734:QAV327734 QKQ327734:QKR327734 QUM327734:QUN327734 REI327734:REJ327734 ROE327734:ROF327734 RYA327734:RYB327734 SHW327734:SHX327734 SRS327734:SRT327734 TBO327734:TBP327734 TLK327734:TLL327734 TVG327734:TVH327734 UFC327734:UFD327734 UOY327734:UOZ327734 UYU327734:UYV327734 VIQ327734:VIR327734 VSM327734:VSN327734 WCI327734:WCJ327734 WME327734:WMF327734 WWA327734:WWB327734 Q393270:R393270 JO393270:JP393270 TK393270:TL393270 ADG393270:ADH393270 ANC393270:AND393270 AWY393270:AWZ393270 BGU393270:BGV393270 BQQ393270:BQR393270 CAM393270:CAN393270 CKI393270:CKJ393270 CUE393270:CUF393270 DEA393270:DEB393270 DNW393270:DNX393270 DXS393270:DXT393270 EHO393270:EHP393270 ERK393270:ERL393270 FBG393270:FBH393270 FLC393270:FLD393270 FUY393270:FUZ393270 GEU393270:GEV393270 GOQ393270:GOR393270 GYM393270:GYN393270 HII393270:HIJ393270 HSE393270:HSF393270 ICA393270:ICB393270 ILW393270:ILX393270 IVS393270:IVT393270 JFO393270:JFP393270 JPK393270:JPL393270 JZG393270:JZH393270 KJC393270:KJD393270 KSY393270:KSZ393270 LCU393270:LCV393270 LMQ393270:LMR393270 LWM393270:LWN393270 MGI393270:MGJ393270 MQE393270:MQF393270 NAA393270:NAB393270 NJW393270:NJX393270 NTS393270:NTT393270 ODO393270:ODP393270 ONK393270:ONL393270 OXG393270:OXH393270 PHC393270:PHD393270 PQY393270:PQZ393270 QAU393270:QAV393270 QKQ393270:QKR393270 QUM393270:QUN393270 REI393270:REJ393270 ROE393270:ROF393270 RYA393270:RYB393270 SHW393270:SHX393270 SRS393270:SRT393270 TBO393270:TBP393270 TLK393270:TLL393270 TVG393270:TVH393270 UFC393270:UFD393270 UOY393270:UOZ393270 UYU393270:UYV393270 VIQ393270:VIR393270 VSM393270:VSN393270 WCI393270:WCJ393270 WME393270:WMF393270 WWA393270:WWB393270 Q458806:R458806 JO458806:JP458806 TK458806:TL458806 ADG458806:ADH458806 ANC458806:AND458806 AWY458806:AWZ458806 BGU458806:BGV458806 BQQ458806:BQR458806 CAM458806:CAN458806 CKI458806:CKJ458806 CUE458806:CUF458806 DEA458806:DEB458806 DNW458806:DNX458806 DXS458806:DXT458806 EHO458806:EHP458806 ERK458806:ERL458806 FBG458806:FBH458806 FLC458806:FLD458806 FUY458806:FUZ458806 GEU458806:GEV458806 GOQ458806:GOR458806 GYM458806:GYN458806 HII458806:HIJ458806 HSE458806:HSF458806 ICA458806:ICB458806 ILW458806:ILX458806 IVS458806:IVT458806 JFO458806:JFP458806 JPK458806:JPL458806 JZG458806:JZH458806 KJC458806:KJD458806 KSY458806:KSZ458806 LCU458806:LCV458806 LMQ458806:LMR458806 LWM458806:LWN458806 MGI458806:MGJ458806 MQE458806:MQF458806 NAA458806:NAB458806 NJW458806:NJX458806 NTS458806:NTT458806 ODO458806:ODP458806 ONK458806:ONL458806 OXG458806:OXH458806 PHC458806:PHD458806 PQY458806:PQZ458806 QAU458806:QAV458806 QKQ458806:QKR458806 QUM458806:QUN458806 REI458806:REJ458806 ROE458806:ROF458806 RYA458806:RYB458806 SHW458806:SHX458806 SRS458806:SRT458806 TBO458806:TBP458806 TLK458806:TLL458806 TVG458806:TVH458806 UFC458806:UFD458806 UOY458806:UOZ458806 UYU458806:UYV458806 VIQ458806:VIR458806 VSM458806:VSN458806 WCI458806:WCJ458806 WME458806:WMF458806 WWA458806:WWB458806 Q524342:R524342 JO524342:JP524342 TK524342:TL524342 ADG524342:ADH524342 ANC524342:AND524342 AWY524342:AWZ524342 BGU524342:BGV524342 BQQ524342:BQR524342 CAM524342:CAN524342 CKI524342:CKJ524342 CUE524342:CUF524342 DEA524342:DEB524342 DNW524342:DNX524342 DXS524342:DXT524342 EHO524342:EHP524342 ERK524342:ERL524342 FBG524342:FBH524342 FLC524342:FLD524342 FUY524342:FUZ524342 GEU524342:GEV524342 GOQ524342:GOR524342 GYM524342:GYN524342 HII524342:HIJ524342 HSE524342:HSF524342 ICA524342:ICB524342 ILW524342:ILX524342 IVS524342:IVT524342 JFO524342:JFP524342 JPK524342:JPL524342 JZG524342:JZH524342 KJC524342:KJD524342 KSY524342:KSZ524342 LCU524342:LCV524342 LMQ524342:LMR524342 LWM524342:LWN524342 MGI524342:MGJ524342 MQE524342:MQF524342 NAA524342:NAB524342 NJW524342:NJX524342 NTS524342:NTT524342 ODO524342:ODP524342 ONK524342:ONL524342 OXG524342:OXH524342 PHC524342:PHD524342 PQY524342:PQZ524342 QAU524342:QAV524342 QKQ524342:QKR524342 QUM524342:QUN524342 REI524342:REJ524342 ROE524342:ROF524342 RYA524342:RYB524342 SHW524342:SHX524342 SRS524342:SRT524342 TBO524342:TBP524342 TLK524342:TLL524342 TVG524342:TVH524342 UFC524342:UFD524342 UOY524342:UOZ524342 UYU524342:UYV524342 VIQ524342:VIR524342 VSM524342:VSN524342 WCI524342:WCJ524342 WME524342:WMF524342 WWA524342:WWB524342 Q589878:R589878 JO589878:JP589878 TK589878:TL589878 ADG589878:ADH589878 ANC589878:AND589878 AWY589878:AWZ589878 BGU589878:BGV589878 BQQ589878:BQR589878 CAM589878:CAN589878 CKI589878:CKJ589878 CUE589878:CUF589878 DEA589878:DEB589878 DNW589878:DNX589878 DXS589878:DXT589878 EHO589878:EHP589878 ERK589878:ERL589878 FBG589878:FBH589878 FLC589878:FLD589878 FUY589878:FUZ589878 GEU589878:GEV589878 GOQ589878:GOR589878 GYM589878:GYN589878 HII589878:HIJ589878 HSE589878:HSF589878 ICA589878:ICB589878 ILW589878:ILX589878 IVS589878:IVT589878 JFO589878:JFP589878 JPK589878:JPL589878 JZG589878:JZH589878 KJC589878:KJD589878 KSY589878:KSZ589878 LCU589878:LCV589878 LMQ589878:LMR589878 LWM589878:LWN589878 MGI589878:MGJ589878 MQE589878:MQF589878 NAA589878:NAB589878 NJW589878:NJX589878 NTS589878:NTT589878 ODO589878:ODP589878 ONK589878:ONL589878 OXG589878:OXH589878 PHC589878:PHD589878 PQY589878:PQZ589878 QAU589878:QAV589878 QKQ589878:QKR589878 QUM589878:QUN589878 REI589878:REJ589878 ROE589878:ROF589878 RYA589878:RYB589878 SHW589878:SHX589878 SRS589878:SRT589878 TBO589878:TBP589878 TLK589878:TLL589878 TVG589878:TVH589878 UFC589878:UFD589878 UOY589878:UOZ589878 UYU589878:UYV589878 VIQ589878:VIR589878 VSM589878:VSN589878 WCI589878:WCJ589878 WME589878:WMF589878 WWA589878:WWB589878 Q655414:R655414 JO655414:JP655414 TK655414:TL655414 ADG655414:ADH655414 ANC655414:AND655414 AWY655414:AWZ655414 BGU655414:BGV655414 BQQ655414:BQR655414 CAM655414:CAN655414 CKI655414:CKJ655414 CUE655414:CUF655414 DEA655414:DEB655414 DNW655414:DNX655414 DXS655414:DXT655414 EHO655414:EHP655414 ERK655414:ERL655414 FBG655414:FBH655414 FLC655414:FLD655414 FUY655414:FUZ655414 GEU655414:GEV655414 GOQ655414:GOR655414 GYM655414:GYN655414 HII655414:HIJ655414 HSE655414:HSF655414 ICA655414:ICB655414 ILW655414:ILX655414 IVS655414:IVT655414 JFO655414:JFP655414 JPK655414:JPL655414 JZG655414:JZH655414 KJC655414:KJD655414 KSY655414:KSZ655414 LCU655414:LCV655414 LMQ655414:LMR655414 LWM655414:LWN655414 MGI655414:MGJ655414 MQE655414:MQF655414 NAA655414:NAB655414 NJW655414:NJX655414 NTS655414:NTT655414 ODO655414:ODP655414 ONK655414:ONL655414 OXG655414:OXH655414 PHC655414:PHD655414 PQY655414:PQZ655414 QAU655414:QAV655414 QKQ655414:QKR655414 QUM655414:QUN655414 REI655414:REJ655414 ROE655414:ROF655414 RYA655414:RYB655414 SHW655414:SHX655414 SRS655414:SRT655414 TBO655414:TBP655414 TLK655414:TLL655414 TVG655414:TVH655414 UFC655414:UFD655414 UOY655414:UOZ655414 UYU655414:UYV655414 VIQ655414:VIR655414 VSM655414:VSN655414 WCI655414:WCJ655414 WME655414:WMF655414 WWA655414:WWB655414 Q720950:R720950 JO720950:JP720950 TK720950:TL720950 ADG720950:ADH720950 ANC720950:AND720950 AWY720950:AWZ720950 BGU720950:BGV720950 BQQ720950:BQR720950 CAM720950:CAN720950 CKI720950:CKJ720950 CUE720950:CUF720950 DEA720950:DEB720950 DNW720950:DNX720950 DXS720950:DXT720950 EHO720950:EHP720950 ERK720950:ERL720950 FBG720950:FBH720950 FLC720950:FLD720950 FUY720950:FUZ720950 GEU720950:GEV720950 GOQ720950:GOR720950 GYM720950:GYN720950 HII720950:HIJ720950 HSE720950:HSF720950 ICA720950:ICB720950 ILW720950:ILX720950 IVS720950:IVT720950 JFO720950:JFP720950 JPK720950:JPL720950 JZG720950:JZH720950 KJC720950:KJD720950 KSY720950:KSZ720950 LCU720950:LCV720950 LMQ720950:LMR720950 LWM720950:LWN720950 MGI720950:MGJ720950 MQE720950:MQF720950 NAA720950:NAB720950 NJW720950:NJX720950 NTS720950:NTT720950 ODO720950:ODP720950 ONK720950:ONL720950 OXG720950:OXH720950 PHC720950:PHD720950 PQY720950:PQZ720950 QAU720950:QAV720950 QKQ720950:QKR720950 QUM720950:QUN720950 REI720950:REJ720950 ROE720950:ROF720950 RYA720950:RYB720950 SHW720950:SHX720950 SRS720950:SRT720950 TBO720950:TBP720950 TLK720950:TLL720950 TVG720950:TVH720950 UFC720950:UFD720950 UOY720950:UOZ720950 UYU720950:UYV720950 VIQ720950:VIR720950 VSM720950:VSN720950 WCI720950:WCJ720950 WME720950:WMF720950 WWA720950:WWB720950 Q786486:R786486 JO786486:JP786486 TK786486:TL786486 ADG786486:ADH786486 ANC786486:AND786486 AWY786486:AWZ786486 BGU786486:BGV786486 BQQ786486:BQR786486 CAM786486:CAN786486 CKI786486:CKJ786486 CUE786486:CUF786486 DEA786486:DEB786486 DNW786486:DNX786486 DXS786486:DXT786486 EHO786486:EHP786486 ERK786486:ERL786486 FBG786486:FBH786486 FLC786486:FLD786486 FUY786486:FUZ786486 GEU786486:GEV786486 GOQ786486:GOR786486 GYM786486:GYN786486 HII786486:HIJ786486 HSE786486:HSF786486 ICA786486:ICB786486 ILW786486:ILX786486 IVS786486:IVT786486 JFO786486:JFP786486 JPK786486:JPL786486 JZG786486:JZH786486 KJC786486:KJD786486 KSY786486:KSZ786486 LCU786486:LCV786486 LMQ786486:LMR786486 LWM786486:LWN786486 MGI786486:MGJ786486 MQE786486:MQF786486 NAA786486:NAB786486 NJW786486:NJX786486 NTS786486:NTT786486 ODO786486:ODP786486 ONK786486:ONL786486 OXG786486:OXH786486 PHC786486:PHD786486 PQY786486:PQZ786486 QAU786486:QAV786486 QKQ786486:QKR786486 QUM786486:QUN786486 REI786486:REJ786486 ROE786486:ROF786486 RYA786486:RYB786486 SHW786486:SHX786486 SRS786486:SRT786486 TBO786486:TBP786486 TLK786486:TLL786486 TVG786486:TVH786486 UFC786486:UFD786486 UOY786486:UOZ786486 UYU786486:UYV786486 VIQ786486:VIR786486 VSM786486:VSN786486 WCI786486:WCJ786486 WME786486:WMF786486 WWA786486:WWB786486 Q852022:R852022 JO852022:JP852022 TK852022:TL852022 ADG852022:ADH852022 ANC852022:AND852022 AWY852022:AWZ852022 BGU852022:BGV852022 BQQ852022:BQR852022 CAM852022:CAN852022 CKI852022:CKJ852022 CUE852022:CUF852022 DEA852022:DEB852022 DNW852022:DNX852022 DXS852022:DXT852022 EHO852022:EHP852022 ERK852022:ERL852022 FBG852022:FBH852022 FLC852022:FLD852022 FUY852022:FUZ852022 GEU852022:GEV852022 GOQ852022:GOR852022 GYM852022:GYN852022 HII852022:HIJ852022 HSE852022:HSF852022 ICA852022:ICB852022 ILW852022:ILX852022 IVS852022:IVT852022 JFO852022:JFP852022 JPK852022:JPL852022 JZG852022:JZH852022 KJC852022:KJD852022 KSY852022:KSZ852022 LCU852022:LCV852022 LMQ852022:LMR852022 LWM852022:LWN852022 MGI852022:MGJ852022 MQE852022:MQF852022 NAA852022:NAB852022 NJW852022:NJX852022 NTS852022:NTT852022 ODO852022:ODP852022 ONK852022:ONL852022 OXG852022:OXH852022 PHC852022:PHD852022 PQY852022:PQZ852022 QAU852022:QAV852022 QKQ852022:QKR852022 QUM852022:QUN852022 REI852022:REJ852022 ROE852022:ROF852022 RYA852022:RYB852022 SHW852022:SHX852022 SRS852022:SRT852022 TBO852022:TBP852022 TLK852022:TLL852022 TVG852022:TVH852022 UFC852022:UFD852022 UOY852022:UOZ852022 UYU852022:UYV852022 VIQ852022:VIR852022 VSM852022:VSN852022 WCI852022:WCJ852022 WME852022:WMF852022 WWA852022:WWB852022 Q917558:R917558 JO917558:JP917558 TK917558:TL917558 ADG917558:ADH917558 ANC917558:AND917558 AWY917558:AWZ917558 BGU917558:BGV917558 BQQ917558:BQR917558 CAM917558:CAN917558 CKI917558:CKJ917558 CUE917558:CUF917558 DEA917558:DEB917558 DNW917558:DNX917558 DXS917558:DXT917558 EHO917558:EHP917558 ERK917558:ERL917558 FBG917558:FBH917558 FLC917558:FLD917558 FUY917558:FUZ917558 GEU917558:GEV917558 GOQ917558:GOR917558 GYM917558:GYN917558 HII917558:HIJ917558 HSE917558:HSF917558 ICA917558:ICB917558 ILW917558:ILX917558 IVS917558:IVT917558 JFO917558:JFP917558 JPK917558:JPL917558 JZG917558:JZH917558 KJC917558:KJD917558 KSY917558:KSZ917558 LCU917558:LCV917558 LMQ917558:LMR917558 LWM917558:LWN917558 MGI917558:MGJ917558 MQE917558:MQF917558 NAA917558:NAB917558 NJW917558:NJX917558 NTS917558:NTT917558 ODO917558:ODP917558 ONK917558:ONL917558 OXG917558:OXH917558 PHC917558:PHD917558 PQY917558:PQZ917558 QAU917558:QAV917558 QKQ917558:QKR917558 QUM917558:QUN917558 REI917558:REJ917558 ROE917558:ROF917558 RYA917558:RYB917558 SHW917558:SHX917558 SRS917558:SRT917558 TBO917558:TBP917558 TLK917558:TLL917558 TVG917558:TVH917558 UFC917558:UFD917558 UOY917558:UOZ917558 UYU917558:UYV917558 VIQ917558:VIR917558 VSM917558:VSN917558 WCI917558:WCJ917558 WME917558:WMF917558 WWA917558:WWB917558 Q983094:R983094 JO983094:JP983094 TK983094:TL983094 ADG983094:ADH983094 ANC983094:AND983094 AWY983094:AWZ983094 BGU983094:BGV983094 BQQ983094:BQR983094 CAM983094:CAN983094 CKI983094:CKJ983094 CUE983094:CUF983094 DEA983094:DEB983094 DNW983094:DNX983094 DXS983094:DXT983094 EHO983094:EHP983094 ERK983094:ERL983094 FBG983094:FBH983094 FLC983094:FLD983094 FUY983094:FUZ983094 GEU983094:GEV983094 GOQ983094:GOR983094 GYM983094:GYN983094 HII983094:HIJ983094 HSE983094:HSF983094 ICA983094:ICB983094 ILW983094:ILX983094 IVS983094:IVT983094 JFO983094:JFP983094 JPK983094:JPL983094 JZG983094:JZH983094 KJC983094:KJD983094 KSY983094:KSZ983094 LCU983094:LCV983094 LMQ983094:LMR983094 LWM983094:LWN983094 MGI983094:MGJ983094 MQE983094:MQF983094 NAA983094:NAB983094 NJW983094:NJX983094 NTS983094:NTT983094 ODO983094:ODP983094 ONK983094:ONL983094 OXG983094:OXH983094 PHC983094:PHD983094 PQY983094:PQZ983094 QAU983094:QAV983094 QKQ983094:QKR983094 QUM983094:QUN983094 REI983094:REJ983094 ROE983094:ROF983094 RYA983094:RYB983094 SHW983094:SHX983094 SRS983094:SRT983094 TBO983094:TBP983094 TLK983094:TLL983094 TVG983094:TVH983094 UFC983094:UFD983094 UOY983094:UOZ983094 UYU983094:UYV983094 VIQ983094:VIR983094 VSM983094:VSN983094 WCI983094:WCJ983094 WME983094:WMF983094 WWA983094:WWB983094 P65590:P65594 JN65590:JN65594 TJ65590:TJ65594 ADF65590:ADF65594 ANB65590:ANB65594 AWX65590:AWX65594 BGT65590:BGT65594 BQP65590:BQP65594 CAL65590:CAL65594 CKH65590:CKH65594 CUD65590:CUD65594 DDZ65590:DDZ65594 DNV65590:DNV65594 DXR65590:DXR65594 EHN65590:EHN65594 ERJ65590:ERJ65594 FBF65590:FBF65594 FLB65590:FLB65594 FUX65590:FUX65594 GET65590:GET65594 GOP65590:GOP65594 GYL65590:GYL65594 HIH65590:HIH65594 HSD65590:HSD65594 IBZ65590:IBZ65594 ILV65590:ILV65594 IVR65590:IVR65594 JFN65590:JFN65594 JPJ65590:JPJ65594 JZF65590:JZF65594 KJB65590:KJB65594 KSX65590:KSX65594 LCT65590:LCT65594 LMP65590:LMP65594 LWL65590:LWL65594 MGH65590:MGH65594 MQD65590:MQD65594 MZZ65590:MZZ65594 NJV65590:NJV65594 NTR65590:NTR65594 ODN65590:ODN65594 ONJ65590:ONJ65594 OXF65590:OXF65594 PHB65590:PHB65594 PQX65590:PQX65594 QAT65590:QAT65594 QKP65590:QKP65594 QUL65590:QUL65594 REH65590:REH65594 ROD65590:ROD65594 RXZ65590:RXZ65594 SHV65590:SHV65594 SRR65590:SRR65594 TBN65590:TBN65594 TLJ65590:TLJ65594 TVF65590:TVF65594 UFB65590:UFB65594 UOX65590:UOX65594 UYT65590:UYT65594 VIP65590:VIP65594 VSL65590:VSL65594 WCH65590:WCH65594 WMD65590:WMD65594 WVZ65590:WVZ65594 P131126:P131130 JN131126:JN131130 TJ131126:TJ131130 ADF131126:ADF131130 ANB131126:ANB131130 AWX131126:AWX131130 BGT131126:BGT131130 BQP131126:BQP131130 CAL131126:CAL131130 CKH131126:CKH131130 CUD131126:CUD131130 DDZ131126:DDZ131130 DNV131126:DNV131130 DXR131126:DXR131130 EHN131126:EHN131130 ERJ131126:ERJ131130 FBF131126:FBF131130 FLB131126:FLB131130 FUX131126:FUX131130 GET131126:GET131130 GOP131126:GOP131130 GYL131126:GYL131130 HIH131126:HIH131130 HSD131126:HSD131130 IBZ131126:IBZ131130 ILV131126:ILV131130 IVR131126:IVR131130 JFN131126:JFN131130 JPJ131126:JPJ131130 JZF131126:JZF131130 KJB131126:KJB131130 KSX131126:KSX131130 LCT131126:LCT131130 LMP131126:LMP131130 LWL131126:LWL131130 MGH131126:MGH131130 MQD131126:MQD131130 MZZ131126:MZZ131130 NJV131126:NJV131130 NTR131126:NTR131130 ODN131126:ODN131130 ONJ131126:ONJ131130 OXF131126:OXF131130 PHB131126:PHB131130 PQX131126:PQX131130 QAT131126:QAT131130 QKP131126:QKP131130 QUL131126:QUL131130 REH131126:REH131130 ROD131126:ROD131130 RXZ131126:RXZ131130 SHV131126:SHV131130 SRR131126:SRR131130 TBN131126:TBN131130 TLJ131126:TLJ131130 TVF131126:TVF131130 UFB131126:UFB131130 UOX131126:UOX131130 UYT131126:UYT131130 VIP131126:VIP131130 VSL131126:VSL131130 WCH131126:WCH131130 WMD131126:WMD131130 WVZ131126:WVZ131130 P196662:P196666 JN196662:JN196666 TJ196662:TJ196666 ADF196662:ADF196666 ANB196662:ANB196666 AWX196662:AWX196666 BGT196662:BGT196666 BQP196662:BQP196666 CAL196662:CAL196666 CKH196662:CKH196666 CUD196662:CUD196666 DDZ196662:DDZ196666 DNV196662:DNV196666 DXR196662:DXR196666 EHN196662:EHN196666 ERJ196662:ERJ196666 FBF196662:FBF196666 FLB196662:FLB196666 FUX196662:FUX196666 GET196662:GET196666 GOP196662:GOP196666 GYL196662:GYL196666 HIH196662:HIH196666 HSD196662:HSD196666 IBZ196662:IBZ196666 ILV196662:ILV196666 IVR196662:IVR196666 JFN196662:JFN196666 JPJ196662:JPJ196666 JZF196662:JZF196666 KJB196662:KJB196666 KSX196662:KSX196666 LCT196662:LCT196666 LMP196662:LMP196666 LWL196662:LWL196666 MGH196662:MGH196666 MQD196662:MQD196666 MZZ196662:MZZ196666 NJV196662:NJV196666 NTR196662:NTR196666 ODN196662:ODN196666 ONJ196662:ONJ196666 OXF196662:OXF196666 PHB196662:PHB196666 PQX196662:PQX196666 QAT196662:QAT196666 QKP196662:QKP196666 QUL196662:QUL196666 REH196662:REH196666 ROD196662:ROD196666 RXZ196662:RXZ196666 SHV196662:SHV196666 SRR196662:SRR196666 TBN196662:TBN196666 TLJ196662:TLJ196666 TVF196662:TVF196666 UFB196662:UFB196666 UOX196662:UOX196666 UYT196662:UYT196666 VIP196662:VIP196666 VSL196662:VSL196666 WCH196662:WCH196666 WMD196662:WMD196666 WVZ196662:WVZ196666 P262198:P262202 JN262198:JN262202 TJ262198:TJ262202 ADF262198:ADF262202 ANB262198:ANB262202 AWX262198:AWX262202 BGT262198:BGT262202 BQP262198:BQP262202 CAL262198:CAL262202 CKH262198:CKH262202 CUD262198:CUD262202 DDZ262198:DDZ262202 DNV262198:DNV262202 DXR262198:DXR262202 EHN262198:EHN262202 ERJ262198:ERJ262202 FBF262198:FBF262202 FLB262198:FLB262202 FUX262198:FUX262202 GET262198:GET262202 GOP262198:GOP262202 GYL262198:GYL262202 HIH262198:HIH262202 HSD262198:HSD262202 IBZ262198:IBZ262202 ILV262198:ILV262202 IVR262198:IVR262202 JFN262198:JFN262202 JPJ262198:JPJ262202 JZF262198:JZF262202 KJB262198:KJB262202 KSX262198:KSX262202 LCT262198:LCT262202 LMP262198:LMP262202 LWL262198:LWL262202 MGH262198:MGH262202 MQD262198:MQD262202 MZZ262198:MZZ262202 NJV262198:NJV262202 NTR262198:NTR262202 ODN262198:ODN262202 ONJ262198:ONJ262202 OXF262198:OXF262202 PHB262198:PHB262202 PQX262198:PQX262202 QAT262198:QAT262202 QKP262198:QKP262202 QUL262198:QUL262202 REH262198:REH262202 ROD262198:ROD262202 RXZ262198:RXZ262202 SHV262198:SHV262202 SRR262198:SRR262202 TBN262198:TBN262202 TLJ262198:TLJ262202 TVF262198:TVF262202 UFB262198:UFB262202 UOX262198:UOX262202 UYT262198:UYT262202 VIP262198:VIP262202 VSL262198:VSL262202 WCH262198:WCH262202 WMD262198:WMD262202 WVZ262198:WVZ262202 P327734:P327738 JN327734:JN327738 TJ327734:TJ327738 ADF327734:ADF327738 ANB327734:ANB327738 AWX327734:AWX327738 BGT327734:BGT327738 BQP327734:BQP327738 CAL327734:CAL327738 CKH327734:CKH327738 CUD327734:CUD327738 DDZ327734:DDZ327738 DNV327734:DNV327738 DXR327734:DXR327738 EHN327734:EHN327738 ERJ327734:ERJ327738 FBF327734:FBF327738 FLB327734:FLB327738 FUX327734:FUX327738 GET327734:GET327738 GOP327734:GOP327738 GYL327734:GYL327738 HIH327734:HIH327738 HSD327734:HSD327738 IBZ327734:IBZ327738 ILV327734:ILV327738 IVR327734:IVR327738 JFN327734:JFN327738 JPJ327734:JPJ327738 JZF327734:JZF327738 KJB327734:KJB327738 KSX327734:KSX327738 LCT327734:LCT327738 LMP327734:LMP327738 LWL327734:LWL327738 MGH327734:MGH327738 MQD327734:MQD327738 MZZ327734:MZZ327738 NJV327734:NJV327738 NTR327734:NTR327738 ODN327734:ODN327738 ONJ327734:ONJ327738 OXF327734:OXF327738 PHB327734:PHB327738 PQX327734:PQX327738 QAT327734:QAT327738 QKP327734:QKP327738 QUL327734:QUL327738 REH327734:REH327738 ROD327734:ROD327738 RXZ327734:RXZ327738 SHV327734:SHV327738 SRR327734:SRR327738 TBN327734:TBN327738 TLJ327734:TLJ327738 TVF327734:TVF327738 UFB327734:UFB327738 UOX327734:UOX327738 UYT327734:UYT327738 VIP327734:VIP327738 VSL327734:VSL327738 WCH327734:WCH327738 WMD327734:WMD327738 WVZ327734:WVZ327738 P393270:P393274 JN393270:JN393274 TJ393270:TJ393274 ADF393270:ADF393274 ANB393270:ANB393274 AWX393270:AWX393274 BGT393270:BGT393274 BQP393270:BQP393274 CAL393270:CAL393274 CKH393270:CKH393274 CUD393270:CUD393274 DDZ393270:DDZ393274 DNV393270:DNV393274 DXR393270:DXR393274 EHN393270:EHN393274 ERJ393270:ERJ393274 FBF393270:FBF393274 FLB393270:FLB393274 FUX393270:FUX393274 GET393270:GET393274 GOP393270:GOP393274 GYL393270:GYL393274 HIH393270:HIH393274 HSD393270:HSD393274 IBZ393270:IBZ393274 ILV393270:ILV393274 IVR393270:IVR393274 JFN393270:JFN393274 JPJ393270:JPJ393274 JZF393270:JZF393274 KJB393270:KJB393274 KSX393270:KSX393274 LCT393270:LCT393274 LMP393270:LMP393274 LWL393270:LWL393274 MGH393270:MGH393274 MQD393270:MQD393274 MZZ393270:MZZ393274 NJV393270:NJV393274 NTR393270:NTR393274 ODN393270:ODN393274 ONJ393270:ONJ393274 OXF393270:OXF393274 PHB393270:PHB393274 PQX393270:PQX393274 QAT393270:QAT393274 QKP393270:QKP393274 QUL393270:QUL393274 REH393270:REH393274 ROD393270:ROD393274 RXZ393270:RXZ393274 SHV393270:SHV393274 SRR393270:SRR393274 TBN393270:TBN393274 TLJ393270:TLJ393274 TVF393270:TVF393274 UFB393270:UFB393274 UOX393270:UOX393274 UYT393270:UYT393274 VIP393270:VIP393274 VSL393270:VSL393274 WCH393270:WCH393274 WMD393270:WMD393274 WVZ393270:WVZ393274 P458806:P458810 JN458806:JN458810 TJ458806:TJ458810 ADF458806:ADF458810 ANB458806:ANB458810 AWX458806:AWX458810 BGT458806:BGT458810 BQP458806:BQP458810 CAL458806:CAL458810 CKH458806:CKH458810 CUD458806:CUD458810 DDZ458806:DDZ458810 DNV458806:DNV458810 DXR458806:DXR458810 EHN458806:EHN458810 ERJ458806:ERJ458810 FBF458806:FBF458810 FLB458806:FLB458810 FUX458806:FUX458810 GET458806:GET458810 GOP458806:GOP458810 GYL458806:GYL458810 HIH458806:HIH458810 HSD458806:HSD458810 IBZ458806:IBZ458810 ILV458806:ILV458810 IVR458806:IVR458810 JFN458806:JFN458810 JPJ458806:JPJ458810 JZF458806:JZF458810 KJB458806:KJB458810 KSX458806:KSX458810 LCT458806:LCT458810 LMP458806:LMP458810 LWL458806:LWL458810 MGH458806:MGH458810 MQD458806:MQD458810 MZZ458806:MZZ458810 NJV458806:NJV458810 NTR458806:NTR458810 ODN458806:ODN458810 ONJ458806:ONJ458810 OXF458806:OXF458810 PHB458806:PHB458810 PQX458806:PQX458810 QAT458806:QAT458810 QKP458806:QKP458810 QUL458806:QUL458810 REH458806:REH458810 ROD458806:ROD458810 RXZ458806:RXZ458810 SHV458806:SHV458810 SRR458806:SRR458810 TBN458806:TBN458810 TLJ458806:TLJ458810 TVF458806:TVF458810 UFB458806:UFB458810 UOX458806:UOX458810 UYT458806:UYT458810 VIP458806:VIP458810 VSL458806:VSL458810 WCH458806:WCH458810 WMD458806:WMD458810 WVZ458806:WVZ458810 P524342:P524346 JN524342:JN524346 TJ524342:TJ524346 ADF524342:ADF524346 ANB524342:ANB524346 AWX524342:AWX524346 BGT524342:BGT524346 BQP524342:BQP524346 CAL524342:CAL524346 CKH524342:CKH524346 CUD524342:CUD524346 DDZ524342:DDZ524346 DNV524342:DNV524346 DXR524342:DXR524346 EHN524342:EHN524346 ERJ524342:ERJ524346 FBF524342:FBF524346 FLB524342:FLB524346 FUX524342:FUX524346 GET524342:GET524346 GOP524342:GOP524346 GYL524342:GYL524346 HIH524342:HIH524346 HSD524342:HSD524346 IBZ524342:IBZ524346 ILV524342:ILV524346 IVR524342:IVR524346 JFN524342:JFN524346 JPJ524342:JPJ524346 JZF524342:JZF524346 KJB524342:KJB524346 KSX524342:KSX524346 LCT524342:LCT524346 LMP524342:LMP524346 LWL524342:LWL524346 MGH524342:MGH524346 MQD524342:MQD524346 MZZ524342:MZZ524346 NJV524342:NJV524346 NTR524342:NTR524346 ODN524342:ODN524346 ONJ524342:ONJ524346 OXF524342:OXF524346 PHB524342:PHB524346 PQX524342:PQX524346 QAT524342:QAT524346 QKP524342:QKP524346 QUL524342:QUL524346 REH524342:REH524346 ROD524342:ROD524346 RXZ524342:RXZ524346 SHV524342:SHV524346 SRR524342:SRR524346 TBN524342:TBN524346 TLJ524342:TLJ524346 TVF524342:TVF524346 UFB524342:UFB524346 UOX524342:UOX524346 UYT524342:UYT524346 VIP524342:VIP524346 VSL524342:VSL524346 WCH524342:WCH524346 WMD524342:WMD524346 WVZ524342:WVZ524346 P589878:P589882 JN589878:JN589882 TJ589878:TJ589882 ADF589878:ADF589882 ANB589878:ANB589882 AWX589878:AWX589882 BGT589878:BGT589882 BQP589878:BQP589882 CAL589878:CAL589882 CKH589878:CKH589882 CUD589878:CUD589882 DDZ589878:DDZ589882 DNV589878:DNV589882 DXR589878:DXR589882 EHN589878:EHN589882 ERJ589878:ERJ589882 FBF589878:FBF589882 FLB589878:FLB589882 FUX589878:FUX589882 GET589878:GET589882 GOP589878:GOP589882 GYL589878:GYL589882 HIH589878:HIH589882 HSD589878:HSD589882 IBZ589878:IBZ589882 ILV589878:ILV589882 IVR589878:IVR589882 JFN589878:JFN589882 JPJ589878:JPJ589882 JZF589878:JZF589882 KJB589878:KJB589882 KSX589878:KSX589882 LCT589878:LCT589882 LMP589878:LMP589882 LWL589878:LWL589882 MGH589878:MGH589882 MQD589878:MQD589882 MZZ589878:MZZ589882 NJV589878:NJV589882 NTR589878:NTR589882 ODN589878:ODN589882 ONJ589878:ONJ589882 OXF589878:OXF589882 PHB589878:PHB589882 PQX589878:PQX589882 QAT589878:QAT589882 QKP589878:QKP589882 QUL589878:QUL589882 REH589878:REH589882 ROD589878:ROD589882 RXZ589878:RXZ589882 SHV589878:SHV589882 SRR589878:SRR589882 TBN589878:TBN589882 TLJ589878:TLJ589882 TVF589878:TVF589882 UFB589878:UFB589882 UOX589878:UOX589882 UYT589878:UYT589882 VIP589878:VIP589882 VSL589878:VSL589882 WCH589878:WCH589882 WMD589878:WMD589882 WVZ589878:WVZ589882 P655414:P655418 JN655414:JN655418 TJ655414:TJ655418 ADF655414:ADF655418 ANB655414:ANB655418 AWX655414:AWX655418 BGT655414:BGT655418 BQP655414:BQP655418 CAL655414:CAL655418 CKH655414:CKH655418 CUD655414:CUD655418 DDZ655414:DDZ655418 DNV655414:DNV655418 DXR655414:DXR655418 EHN655414:EHN655418 ERJ655414:ERJ655418 FBF655414:FBF655418 FLB655414:FLB655418 FUX655414:FUX655418 GET655414:GET655418 GOP655414:GOP655418 GYL655414:GYL655418 HIH655414:HIH655418 HSD655414:HSD655418 IBZ655414:IBZ655418 ILV655414:ILV655418 IVR655414:IVR655418 JFN655414:JFN655418 JPJ655414:JPJ655418 JZF655414:JZF655418 KJB655414:KJB655418 KSX655414:KSX655418 LCT655414:LCT655418 LMP655414:LMP655418 LWL655414:LWL655418 MGH655414:MGH655418 MQD655414:MQD655418 MZZ655414:MZZ655418 NJV655414:NJV655418 NTR655414:NTR655418 ODN655414:ODN655418 ONJ655414:ONJ655418 OXF655414:OXF655418 PHB655414:PHB655418 PQX655414:PQX655418 QAT655414:QAT655418 QKP655414:QKP655418 QUL655414:QUL655418 REH655414:REH655418 ROD655414:ROD655418 RXZ655414:RXZ655418 SHV655414:SHV655418 SRR655414:SRR655418 TBN655414:TBN655418 TLJ655414:TLJ655418 TVF655414:TVF655418 UFB655414:UFB655418 UOX655414:UOX655418 UYT655414:UYT655418 VIP655414:VIP655418 VSL655414:VSL655418 WCH655414:WCH655418 WMD655414:WMD655418 WVZ655414:WVZ655418 P720950:P720954 JN720950:JN720954 TJ720950:TJ720954 ADF720950:ADF720954 ANB720950:ANB720954 AWX720950:AWX720954 BGT720950:BGT720954 BQP720950:BQP720954 CAL720950:CAL720954 CKH720950:CKH720954 CUD720950:CUD720954 DDZ720950:DDZ720954 DNV720950:DNV720954 DXR720950:DXR720954 EHN720950:EHN720954 ERJ720950:ERJ720954 FBF720950:FBF720954 FLB720950:FLB720954 FUX720950:FUX720954 GET720950:GET720954 GOP720950:GOP720954 GYL720950:GYL720954 HIH720950:HIH720954 HSD720950:HSD720954 IBZ720950:IBZ720954 ILV720950:ILV720954 IVR720950:IVR720954 JFN720950:JFN720954 JPJ720950:JPJ720954 JZF720950:JZF720954 KJB720950:KJB720954 KSX720950:KSX720954 LCT720950:LCT720954 LMP720950:LMP720954 LWL720950:LWL720954 MGH720950:MGH720954 MQD720950:MQD720954 MZZ720950:MZZ720954 NJV720950:NJV720954 NTR720950:NTR720954 ODN720950:ODN720954 ONJ720950:ONJ720954 OXF720950:OXF720954 PHB720950:PHB720954 PQX720950:PQX720954 QAT720950:QAT720954 QKP720950:QKP720954 QUL720950:QUL720954 REH720950:REH720954 ROD720950:ROD720954 RXZ720950:RXZ720954 SHV720950:SHV720954 SRR720950:SRR720954 TBN720950:TBN720954 TLJ720950:TLJ720954 TVF720950:TVF720954 UFB720950:UFB720954 UOX720950:UOX720954 UYT720950:UYT720954 VIP720950:VIP720954 VSL720950:VSL720954 WCH720950:WCH720954 WMD720950:WMD720954 WVZ720950:WVZ720954 P786486:P786490 JN786486:JN786490 TJ786486:TJ786490 ADF786486:ADF786490 ANB786486:ANB786490 AWX786486:AWX786490 BGT786486:BGT786490 BQP786486:BQP786490 CAL786486:CAL786490 CKH786486:CKH786490 CUD786486:CUD786490 DDZ786486:DDZ786490 DNV786486:DNV786490 DXR786486:DXR786490 EHN786486:EHN786490 ERJ786486:ERJ786490 FBF786486:FBF786490 FLB786486:FLB786490 FUX786486:FUX786490 GET786486:GET786490 GOP786486:GOP786490 GYL786486:GYL786490 HIH786486:HIH786490 HSD786486:HSD786490 IBZ786486:IBZ786490 ILV786486:ILV786490 IVR786486:IVR786490 JFN786486:JFN786490 JPJ786486:JPJ786490 JZF786486:JZF786490 KJB786486:KJB786490 KSX786486:KSX786490 LCT786486:LCT786490 LMP786486:LMP786490 LWL786486:LWL786490 MGH786486:MGH786490 MQD786486:MQD786490 MZZ786486:MZZ786490 NJV786486:NJV786490 NTR786486:NTR786490 ODN786486:ODN786490 ONJ786486:ONJ786490 OXF786486:OXF786490 PHB786486:PHB786490 PQX786486:PQX786490 QAT786486:QAT786490 QKP786486:QKP786490 QUL786486:QUL786490 REH786486:REH786490 ROD786486:ROD786490 RXZ786486:RXZ786490 SHV786486:SHV786490 SRR786486:SRR786490 TBN786486:TBN786490 TLJ786486:TLJ786490 TVF786486:TVF786490 UFB786486:UFB786490 UOX786486:UOX786490 UYT786486:UYT786490 VIP786486:VIP786490 VSL786486:VSL786490 WCH786486:WCH786490 WMD786486:WMD786490 WVZ786486:WVZ786490 P852022:P852026 JN852022:JN852026 TJ852022:TJ852026 ADF852022:ADF852026 ANB852022:ANB852026 AWX852022:AWX852026 BGT852022:BGT852026 BQP852022:BQP852026 CAL852022:CAL852026 CKH852022:CKH852026 CUD852022:CUD852026 DDZ852022:DDZ852026 DNV852022:DNV852026 DXR852022:DXR852026 EHN852022:EHN852026 ERJ852022:ERJ852026 FBF852022:FBF852026 FLB852022:FLB852026 FUX852022:FUX852026 GET852022:GET852026 GOP852022:GOP852026 GYL852022:GYL852026 HIH852022:HIH852026 HSD852022:HSD852026 IBZ852022:IBZ852026 ILV852022:ILV852026 IVR852022:IVR852026 JFN852022:JFN852026 JPJ852022:JPJ852026 JZF852022:JZF852026 KJB852022:KJB852026 KSX852022:KSX852026 LCT852022:LCT852026 LMP852022:LMP852026 LWL852022:LWL852026 MGH852022:MGH852026 MQD852022:MQD852026 MZZ852022:MZZ852026 NJV852022:NJV852026 NTR852022:NTR852026 ODN852022:ODN852026 ONJ852022:ONJ852026 OXF852022:OXF852026 PHB852022:PHB852026 PQX852022:PQX852026 QAT852022:QAT852026 QKP852022:QKP852026 QUL852022:QUL852026 REH852022:REH852026 ROD852022:ROD852026 RXZ852022:RXZ852026 SHV852022:SHV852026 SRR852022:SRR852026 TBN852022:TBN852026 TLJ852022:TLJ852026 TVF852022:TVF852026 UFB852022:UFB852026 UOX852022:UOX852026 UYT852022:UYT852026 VIP852022:VIP852026 VSL852022:VSL852026 WCH852022:WCH852026 WMD852022:WMD852026 WVZ852022:WVZ852026 P917558:P917562 JN917558:JN917562 TJ917558:TJ917562 ADF917558:ADF917562 ANB917558:ANB917562 AWX917558:AWX917562 BGT917558:BGT917562 BQP917558:BQP917562 CAL917558:CAL917562 CKH917558:CKH917562 CUD917558:CUD917562 DDZ917558:DDZ917562 DNV917558:DNV917562 DXR917558:DXR917562 EHN917558:EHN917562 ERJ917558:ERJ917562 FBF917558:FBF917562 FLB917558:FLB917562 FUX917558:FUX917562 GET917558:GET917562 GOP917558:GOP917562 GYL917558:GYL917562 HIH917558:HIH917562 HSD917558:HSD917562 IBZ917558:IBZ917562 ILV917558:ILV917562 IVR917558:IVR917562 JFN917558:JFN917562 JPJ917558:JPJ917562 JZF917558:JZF917562 KJB917558:KJB917562 KSX917558:KSX917562 LCT917558:LCT917562 LMP917558:LMP917562 LWL917558:LWL917562 MGH917558:MGH917562 MQD917558:MQD917562 MZZ917558:MZZ917562 NJV917558:NJV917562 NTR917558:NTR917562 ODN917558:ODN917562 ONJ917558:ONJ917562 OXF917558:OXF917562 PHB917558:PHB917562 PQX917558:PQX917562 QAT917558:QAT917562 QKP917558:QKP917562 QUL917558:QUL917562 REH917558:REH917562 ROD917558:ROD917562 RXZ917558:RXZ917562 SHV917558:SHV917562 SRR917558:SRR917562 TBN917558:TBN917562 TLJ917558:TLJ917562 TVF917558:TVF917562 UFB917558:UFB917562 UOX917558:UOX917562 UYT917558:UYT917562 VIP917558:VIP917562 VSL917558:VSL917562 WCH917558:WCH917562 WMD917558:WMD917562 WVZ917558:WVZ917562 P983094:P983098 JN983094:JN983098 TJ983094:TJ983098 ADF983094:ADF983098 ANB983094:ANB983098 AWX983094:AWX983098 BGT983094:BGT983098 BQP983094:BQP983098 CAL983094:CAL983098 CKH983094:CKH983098 CUD983094:CUD983098 DDZ983094:DDZ983098 DNV983094:DNV983098 DXR983094:DXR983098 EHN983094:EHN983098 ERJ983094:ERJ983098 FBF983094:FBF983098 FLB983094:FLB983098 FUX983094:FUX983098 GET983094:GET983098 GOP983094:GOP983098 GYL983094:GYL983098 HIH983094:HIH983098 HSD983094:HSD983098 IBZ983094:IBZ983098 ILV983094:ILV983098 IVR983094:IVR983098 JFN983094:JFN983098 JPJ983094:JPJ983098 JZF983094:JZF983098 KJB983094:KJB983098 KSX983094:KSX983098 LCT983094:LCT983098 LMP983094:LMP983098 LWL983094:LWL983098 MGH983094:MGH983098 MQD983094:MQD983098 MZZ983094:MZZ983098 NJV983094:NJV983098 NTR983094:NTR983098 ODN983094:ODN983098 ONJ983094:ONJ983098 OXF983094:OXF983098 PHB983094:PHB983098 PQX983094:PQX983098 QAT983094:QAT983098 QKP983094:QKP983098 QUL983094:QUL983098 REH983094:REH983098 ROD983094:ROD983098 RXZ983094:RXZ983098 SHV983094:SHV983098 SRR983094:SRR983098 TBN983094:TBN983098 TLJ983094:TLJ983098 TVF983094:TVF983098 UFB983094:UFB983098 UOX983094:UOX983098 UYT983094:UYT983098 VIP983094:VIP983098 VSL983094:VSL983098 WCH983094:WCH983098 WMD983094:WMD983098 WVZ983094:WVZ983098 Q65596:R65596 JO65596:JP65596 TK65596:TL65596 ADG65596:ADH65596 ANC65596:AND65596 AWY65596:AWZ65596 BGU65596:BGV65596 BQQ65596:BQR65596 CAM65596:CAN65596 CKI65596:CKJ65596 CUE65596:CUF65596 DEA65596:DEB65596 DNW65596:DNX65596 DXS65596:DXT65596 EHO65596:EHP65596 ERK65596:ERL65596 FBG65596:FBH65596 FLC65596:FLD65596 FUY65596:FUZ65596 GEU65596:GEV65596 GOQ65596:GOR65596 GYM65596:GYN65596 HII65596:HIJ65596 HSE65596:HSF65596 ICA65596:ICB65596 ILW65596:ILX65596 IVS65596:IVT65596 JFO65596:JFP65596 JPK65596:JPL65596 JZG65596:JZH65596 KJC65596:KJD65596 KSY65596:KSZ65596 LCU65596:LCV65596 LMQ65596:LMR65596 LWM65596:LWN65596 MGI65596:MGJ65596 MQE65596:MQF65596 NAA65596:NAB65596 NJW65596:NJX65596 NTS65596:NTT65596 ODO65596:ODP65596 ONK65596:ONL65596 OXG65596:OXH65596 PHC65596:PHD65596 PQY65596:PQZ65596 QAU65596:QAV65596 QKQ65596:QKR65596 QUM65596:QUN65596 REI65596:REJ65596 ROE65596:ROF65596 RYA65596:RYB65596 SHW65596:SHX65596 SRS65596:SRT65596 TBO65596:TBP65596 TLK65596:TLL65596 TVG65596:TVH65596 UFC65596:UFD65596 UOY65596:UOZ65596 UYU65596:UYV65596 VIQ65596:VIR65596 VSM65596:VSN65596 WCI65596:WCJ65596 WME65596:WMF65596 WWA65596:WWB65596 Q131132:R131132 JO131132:JP131132 TK131132:TL131132 ADG131132:ADH131132 ANC131132:AND131132 AWY131132:AWZ131132 BGU131132:BGV131132 BQQ131132:BQR131132 CAM131132:CAN131132 CKI131132:CKJ131132 CUE131132:CUF131132 DEA131132:DEB131132 DNW131132:DNX131132 DXS131132:DXT131132 EHO131132:EHP131132 ERK131132:ERL131132 FBG131132:FBH131132 FLC131132:FLD131132 FUY131132:FUZ131132 GEU131132:GEV131132 GOQ131132:GOR131132 GYM131132:GYN131132 HII131132:HIJ131132 HSE131132:HSF131132 ICA131132:ICB131132 ILW131132:ILX131132 IVS131132:IVT131132 JFO131132:JFP131132 JPK131132:JPL131132 JZG131132:JZH131132 KJC131132:KJD131132 KSY131132:KSZ131132 LCU131132:LCV131132 LMQ131132:LMR131132 LWM131132:LWN131132 MGI131132:MGJ131132 MQE131132:MQF131132 NAA131132:NAB131132 NJW131132:NJX131132 NTS131132:NTT131132 ODO131132:ODP131132 ONK131132:ONL131132 OXG131132:OXH131132 PHC131132:PHD131132 PQY131132:PQZ131132 QAU131132:QAV131132 QKQ131132:QKR131132 QUM131132:QUN131132 REI131132:REJ131132 ROE131132:ROF131132 RYA131132:RYB131132 SHW131132:SHX131132 SRS131132:SRT131132 TBO131132:TBP131132 TLK131132:TLL131132 TVG131132:TVH131132 UFC131132:UFD131132 UOY131132:UOZ131132 UYU131132:UYV131132 VIQ131132:VIR131132 VSM131132:VSN131132 WCI131132:WCJ131132 WME131132:WMF131132 WWA131132:WWB131132 Q196668:R196668 JO196668:JP196668 TK196668:TL196668 ADG196668:ADH196668 ANC196668:AND196668 AWY196668:AWZ196668 BGU196668:BGV196668 BQQ196668:BQR196668 CAM196668:CAN196668 CKI196668:CKJ196668 CUE196668:CUF196668 DEA196668:DEB196668 DNW196668:DNX196668 DXS196668:DXT196668 EHO196668:EHP196668 ERK196668:ERL196668 FBG196668:FBH196668 FLC196668:FLD196668 FUY196668:FUZ196668 GEU196668:GEV196668 GOQ196668:GOR196668 GYM196668:GYN196668 HII196668:HIJ196668 HSE196668:HSF196668 ICA196668:ICB196668 ILW196668:ILX196668 IVS196668:IVT196668 JFO196668:JFP196668 JPK196668:JPL196668 JZG196668:JZH196668 KJC196668:KJD196668 KSY196668:KSZ196668 LCU196668:LCV196668 LMQ196668:LMR196668 LWM196668:LWN196668 MGI196668:MGJ196668 MQE196668:MQF196668 NAA196668:NAB196668 NJW196668:NJX196668 NTS196668:NTT196668 ODO196668:ODP196668 ONK196668:ONL196668 OXG196668:OXH196668 PHC196668:PHD196668 PQY196668:PQZ196668 QAU196668:QAV196668 QKQ196668:QKR196668 QUM196668:QUN196668 REI196668:REJ196668 ROE196668:ROF196668 RYA196668:RYB196668 SHW196668:SHX196668 SRS196668:SRT196668 TBO196668:TBP196668 TLK196668:TLL196668 TVG196668:TVH196668 UFC196668:UFD196668 UOY196668:UOZ196668 UYU196668:UYV196668 VIQ196668:VIR196668 VSM196668:VSN196668 WCI196668:WCJ196668 WME196668:WMF196668 WWA196668:WWB196668 Q262204:R262204 JO262204:JP262204 TK262204:TL262204 ADG262204:ADH262204 ANC262204:AND262204 AWY262204:AWZ262204 BGU262204:BGV262204 BQQ262204:BQR262204 CAM262204:CAN262204 CKI262204:CKJ262204 CUE262204:CUF262204 DEA262204:DEB262204 DNW262204:DNX262204 DXS262204:DXT262204 EHO262204:EHP262204 ERK262204:ERL262204 FBG262204:FBH262204 FLC262204:FLD262204 FUY262204:FUZ262204 GEU262204:GEV262204 GOQ262204:GOR262204 GYM262204:GYN262204 HII262204:HIJ262204 HSE262204:HSF262204 ICA262204:ICB262204 ILW262204:ILX262204 IVS262204:IVT262204 JFO262204:JFP262204 JPK262204:JPL262204 JZG262204:JZH262204 KJC262204:KJD262204 KSY262204:KSZ262204 LCU262204:LCV262204 LMQ262204:LMR262204 LWM262204:LWN262204 MGI262204:MGJ262204 MQE262204:MQF262204 NAA262204:NAB262204 NJW262204:NJX262204 NTS262204:NTT262204 ODO262204:ODP262204 ONK262204:ONL262204 OXG262204:OXH262204 PHC262204:PHD262204 PQY262204:PQZ262204 QAU262204:QAV262204 QKQ262204:QKR262204 QUM262204:QUN262204 REI262204:REJ262204 ROE262204:ROF262204 RYA262204:RYB262204 SHW262204:SHX262204 SRS262204:SRT262204 TBO262204:TBP262204 TLK262204:TLL262204 TVG262204:TVH262204 UFC262204:UFD262204 UOY262204:UOZ262204 UYU262204:UYV262204 VIQ262204:VIR262204 VSM262204:VSN262204 WCI262204:WCJ262204 WME262204:WMF262204 WWA262204:WWB262204 Q327740:R327740 JO327740:JP327740 TK327740:TL327740 ADG327740:ADH327740 ANC327740:AND327740 AWY327740:AWZ327740 BGU327740:BGV327740 BQQ327740:BQR327740 CAM327740:CAN327740 CKI327740:CKJ327740 CUE327740:CUF327740 DEA327740:DEB327740 DNW327740:DNX327740 DXS327740:DXT327740 EHO327740:EHP327740 ERK327740:ERL327740 FBG327740:FBH327740 FLC327740:FLD327740 FUY327740:FUZ327740 GEU327740:GEV327740 GOQ327740:GOR327740 GYM327740:GYN327740 HII327740:HIJ327740 HSE327740:HSF327740 ICA327740:ICB327740 ILW327740:ILX327740 IVS327740:IVT327740 JFO327740:JFP327740 JPK327740:JPL327740 JZG327740:JZH327740 KJC327740:KJD327740 KSY327740:KSZ327740 LCU327740:LCV327740 LMQ327740:LMR327740 LWM327740:LWN327740 MGI327740:MGJ327740 MQE327740:MQF327740 NAA327740:NAB327740 NJW327740:NJX327740 NTS327740:NTT327740 ODO327740:ODP327740 ONK327740:ONL327740 OXG327740:OXH327740 PHC327740:PHD327740 PQY327740:PQZ327740 QAU327740:QAV327740 QKQ327740:QKR327740 QUM327740:QUN327740 REI327740:REJ327740 ROE327740:ROF327740 RYA327740:RYB327740 SHW327740:SHX327740 SRS327740:SRT327740 TBO327740:TBP327740 TLK327740:TLL327740 TVG327740:TVH327740 UFC327740:UFD327740 UOY327740:UOZ327740 UYU327740:UYV327740 VIQ327740:VIR327740 VSM327740:VSN327740 WCI327740:WCJ327740 WME327740:WMF327740 WWA327740:WWB327740 Q393276:R393276 JO393276:JP393276 TK393276:TL393276 ADG393276:ADH393276 ANC393276:AND393276 AWY393276:AWZ393276 BGU393276:BGV393276 BQQ393276:BQR393276 CAM393276:CAN393276 CKI393276:CKJ393276 CUE393276:CUF393276 DEA393276:DEB393276 DNW393276:DNX393276 DXS393276:DXT393276 EHO393276:EHP393276 ERK393276:ERL393276 FBG393276:FBH393276 FLC393276:FLD393276 FUY393276:FUZ393276 GEU393276:GEV393276 GOQ393276:GOR393276 GYM393276:GYN393276 HII393276:HIJ393276 HSE393276:HSF393276 ICA393276:ICB393276 ILW393276:ILX393276 IVS393276:IVT393276 JFO393276:JFP393276 JPK393276:JPL393276 JZG393276:JZH393276 KJC393276:KJD393276 KSY393276:KSZ393276 LCU393276:LCV393276 LMQ393276:LMR393276 LWM393276:LWN393276 MGI393276:MGJ393276 MQE393276:MQF393276 NAA393276:NAB393276 NJW393276:NJX393276 NTS393276:NTT393276 ODO393276:ODP393276 ONK393276:ONL393276 OXG393276:OXH393276 PHC393276:PHD393276 PQY393276:PQZ393276 QAU393276:QAV393276 QKQ393276:QKR393276 QUM393276:QUN393276 REI393276:REJ393276 ROE393276:ROF393276 RYA393276:RYB393276 SHW393276:SHX393276 SRS393276:SRT393276 TBO393276:TBP393276 TLK393276:TLL393276 TVG393276:TVH393276 UFC393276:UFD393276 UOY393276:UOZ393276 UYU393276:UYV393276 VIQ393276:VIR393276 VSM393276:VSN393276 WCI393276:WCJ393276 WME393276:WMF393276 WWA393276:WWB393276 Q458812:R458812 JO458812:JP458812 TK458812:TL458812 ADG458812:ADH458812 ANC458812:AND458812 AWY458812:AWZ458812 BGU458812:BGV458812 BQQ458812:BQR458812 CAM458812:CAN458812 CKI458812:CKJ458812 CUE458812:CUF458812 DEA458812:DEB458812 DNW458812:DNX458812 DXS458812:DXT458812 EHO458812:EHP458812 ERK458812:ERL458812 FBG458812:FBH458812 FLC458812:FLD458812 FUY458812:FUZ458812 GEU458812:GEV458812 GOQ458812:GOR458812 GYM458812:GYN458812 HII458812:HIJ458812 HSE458812:HSF458812 ICA458812:ICB458812 ILW458812:ILX458812 IVS458812:IVT458812 JFO458812:JFP458812 JPK458812:JPL458812 JZG458812:JZH458812 KJC458812:KJD458812 KSY458812:KSZ458812 LCU458812:LCV458812 LMQ458812:LMR458812 LWM458812:LWN458812 MGI458812:MGJ458812 MQE458812:MQF458812 NAA458812:NAB458812 NJW458812:NJX458812 NTS458812:NTT458812 ODO458812:ODP458812 ONK458812:ONL458812 OXG458812:OXH458812 PHC458812:PHD458812 PQY458812:PQZ458812 QAU458812:QAV458812 QKQ458812:QKR458812 QUM458812:QUN458812 REI458812:REJ458812 ROE458812:ROF458812 RYA458812:RYB458812 SHW458812:SHX458812 SRS458812:SRT458812 TBO458812:TBP458812 TLK458812:TLL458812 TVG458812:TVH458812 UFC458812:UFD458812 UOY458812:UOZ458812 UYU458812:UYV458812 VIQ458812:VIR458812 VSM458812:VSN458812 WCI458812:WCJ458812 WME458812:WMF458812 WWA458812:WWB458812 Q524348:R524348 JO524348:JP524348 TK524348:TL524348 ADG524348:ADH524348 ANC524348:AND524348 AWY524348:AWZ524348 BGU524348:BGV524348 BQQ524348:BQR524348 CAM524348:CAN524348 CKI524348:CKJ524348 CUE524348:CUF524348 DEA524348:DEB524348 DNW524348:DNX524348 DXS524348:DXT524348 EHO524348:EHP524348 ERK524348:ERL524348 FBG524348:FBH524348 FLC524348:FLD524348 FUY524348:FUZ524348 GEU524348:GEV524348 GOQ524348:GOR524348 GYM524348:GYN524348 HII524348:HIJ524348 HSE524348:HSF524348 ICA524348:ICB524348 ILW524348:ILX524348 IVS524348:IVT524348 JFO524348:JFP524348 JPK524348:JPL524348 JZG524348:JZH524348 KJC524348:KJD524348 KSY524348:KSZ524348 LCU524348:LCV524348 LMQ524348:LMR524348 LWM524348:LWN524348 MGI524348:MGJ524348 MQE524348:MQF524348 NAA524348:NAB524348 NJW524348:NJX524348 NTS524348:NTT524348 ODO524348:ODP524348 ONK524348:ONL524348 OXG524348:OXH524348 PHC524348:PHD524348 PQY524348:PQZ524348 QAU524348:QAV524348 QKQ524348:QKR524348 QUM524348:QUN524348 REI524348:REJ524348 ROE524348:ROF524348 RYA524348:RYB524348 SHW524348:SHX524348 SRS524348:SRT524348 TBO524348:TBP524348 TLK524348:TLL524348 TVG524348:TVH524348 UFC524348:UFD524348 UOY524348:UOZ524348 UYU524348:UYV524348 VIQ524348:VIR524348 VSM524348:VSN524348 WCI524348:WCJ524348 WME524348:WMF524348 WWA524348:WWB524348 Q589884:R589884 JO589884:JP589884 TK589884:TL589884 ADG589884:ADH589884 ANC589884:AND589884 AWY589884:AWZ589884 BGU589884:BGV589884 BQQ589884:BQR589884 CAM589884:CAN589884 CKI589884:CKJ589884 CUE589884:CUF589884 DEA589884:DEB589884 DNW589884:DNX589884 DXS589884:DXT589884 EHO589884:EHP589884 ERK589884:ERL589884 FBG589884:FBH589884 FLC589884:FLD589884 FUY589884:FUZ589884 GEU589884:GEV589884 GOQ589884:GOR589884 GYM589884:GYN589884 HII589884:HIJ589884 HSE589884:HSF589884 ICA589884:ICB589884 ILW589884:ILX589884 IVS589884:IVT589884 JFO589884:JFP589884 JPK589884:JPL589884 JZG589884:JZH589884 KJC589884:KJD589884 KSY589884:KSZ589884 LCU589884:LCV589884 LMQ589884:LMR589884 LWM589884:LWN589884 MGI589884:MGJ589884 MQE589884:MQF589884 NAA589884:NAB589884 NJW589884:NJX589884 NTS589884:NTT589884 ODO589884:ODP589884 ONK589884:ONL589884 OXG589884:OXH589884 PHC589884:PHD589884 PQY589884:PQZ589884 QAU589884:QAV589884 QKQ589884:QKR589884 QUM589884:QUN589884 REI589884:REJ589884 ROE589884:ROF589884 RYA589884:RYB589884 SHW589884:SHX589884 SRS589884:SRT589884 TBO589884:TBP589884 TLK589884:TLL589884 TVG589884:TVH589884 UFC589884:UFD589884 UOY589884:UOZ589884 UYU589884:UYV589884 VIQ589884:VIR589884 VSM589884:VSN589884 WCI589884:WCJ589884 WME589884:WMF589884 WWA589884:WWB589884 Q655420:R655420 JO655420:JP655420 TK655420:TL655420 ADG655420:ADH655420 ANC655420:AND655420 AWY655420:AWZ655420 BGU655420:BGV655420 BQQ655420:BQR655420 CAM655420:CAN655420 CKI655420:CKJ655420 CUE655420:CUF655420 DEA655420:DEB655420 DNW655420:DNX655420 DXS655420:DXT655420 EHO655420:EHP655420 ERK655420:ERL655420 FBG655420:FBH655420 FLC655420:FLD655420 FUY655420:FUZ655420 GEU655420:GEV655420 GOQ655420:GOR655420 GYM655420:GYN655420 HII655420:HIJ655420 HSE655420:HSF655420 ICA655420:ICB655420 ILW655420:ILX655420 IVS655420:IVT655420 JFO655420:JFP655420 JPK655420:JPL655420 JZG655420:JZH655420 KJC655420:KJD655420 KSY655420:KSZ655420 LCU655420:LCV655420 LMQ655420:LMR655420 LWM655420:LWN655420 MGI655420:MGJ655420 MQE655420:MQF655420 NAA655420:NAB655420 NJW655420:NJX655420 NTS655420:NTT655420 ODO655420:ODP655420 ONK655420:ONL655420 OXG655420:OXH655420 PHC655420:PHD655420 PQY655420:PQZ655420 QAU655420:QAV655420 QKQ655420:QKR655420 QUM655420:QUN655420 REI655420:REJ655420 ROE655420:ROF655420 RYA655420:RYB655420 SHW655420:SHX655420 SRS655420:SRT655420 TBO655420:TBP655420 TLK655420:TLL655420 TVG655420:TVH655420 UFC655420:UFD655420 UOY655420:UOZ655420 UYU655420:UYV655420 VIQ655420:VIR655420 VSM655420:VSN655420 WCI655420:WCJ655420 WME655420:WMF655420 WWA655420:WWB655420 Q720956:R720956 JO720956:JP720956 TK720956:TL720956 ADG720956:ADH720956 ANC720956:AND720956 AWY720956:AWZ720956 BGU720956:BGV720956 BQQ720956:BQR720956 CAM720956:CAN720956 CKI720956:CKJ720956 CUE720956:CUF720956 DEA720956:DEB720956 DNW720956:DNX720956 DXS720956:DXT720956 EHO720956:EHP720956 ERK720956:ERL720956 FBG720956:FBH720956 FLC720956:FLD720956 FUY720956:FUZ720956 GEU720956:GEV720956 GOQ720956:GOR720956 GYM720956:GYN720956 HII720956:HIJ720956 HSE720956:HSF720956 ICA720956:ICB720956 ILW720956:ILX720956 IVS720956:IVT720956 JFO720956:JFP720956 JPK720956:JPL720956 JZG720956:JZH720956 KJC720956:KJD720956 KSY720956:KSZ720956 LCU720956:LCV720956 LMQ720956:LMR720956 LWM720956:LWN720956 MGI720956:MGJ720956 MQE720956:MQF720956 NAA720956:NAB720956 NJW720956:NJX720956 NTS720956:NTT720956 ODO720956:ODP720956 ONK720956:ONL720956 OXG720956:OXH720956 PHC720956:PHD720956 PQY720956:PQZ720956 QAU720956:QAV720956 QKQ720956:QKR720956 QUM720956:QUN720956 REI720956:REJ720956 ROE720956:ROF720956 RYA720956:RYB720956 SHW720956:SHX720956 SRS720956:SRT720956 TBO720956:TBP720956 TLK720956:TLL720956 TVG720956:TVH720956 UFC720956:UFD720956 UOY720956:UOZ720956 UYU720956:UYV720956 VIQ720956:VIR720956 VSM720956:VSN720956 WCI720956:WCJ720956 WME720956:WMF720956 WWA720956:WWB720956 Q786492:R786492 JO786492:JP786492 TK786492:TL786492 ADG786492:ADH786492 ANC786492:AND786492 AWY786492:AWZ786492 BGU786492:BGV786492 BQQ786492:BQR786492 CAM786492:CAN786492 CKI786492:CKJ786492 CUE786492:CUF786492 DEA786492:DEB786492 DNW786492:DNX786492 DXS786492:DXT786492 EHO786492:EHP786492 ERK786492:ERL786492 FBG786492:FBH786492 FLC786492:FLD786492 FUY786492:FUZ786492 GEU786492:GEV786492 GOQ786492:GOR786492 GYM786492:GYN786492 HII786492:HIJ786492 HSE786492:HSF786492 ICA786492:ICB786492 ILW786492:ILX786492 IVS786492:IVT786492 JFO786492:JFP786492 JPK786492:JPL786492 JZG786492:JZH786492 KJC786492:KJD786492 KSY786492:KSZ786492 LCU786492:LCV786492 LMQ786492:LMR786492 LWM786492:LWN786492 MGI786492:MGJ786492 MQE786492:MQF786492 NAA786492:NAB786492 NJW786492:NJX786492 NTS786492:NTT786492 ODO786492:ODP786492 ONK786492:ONL786492 OXG786492:OXH786492 PHC786492:PHD786492 PQY786492:PQZ786492 QAU786492:QAV786492 QKQ786492:QKR786492 QUM786492:QUN786492 REI786492:REJ786492 ROE786492:ROF786492 RYA786492:RYB786492 SHW786492:SHX786492 SRS786492:SRT786492 TBO786492:TBP786492 TLK786492:TLL786492 TVG786492:TVH786492 UFC786492:UFD786492 UOY786492:UOZ786492 UYU786492:UYV786492 VIQ786492:VIR786492 VSM786492:VSN786492 WCI786492:WCJ786492 WME786492:WMF786492 WWA786492:WWB786492 Q852028:R852028 JO852028:JP852028 TK852028:TL852028 ADG852028:ADH852028 ANC852028:AND852028 AWY852028:AWZ852028 BGU852028:BGV852028 BQQ852028:BQR852028 CAM852028:CAN852028 CKI852028:CKJ852028 CUE852028:CUF852028 DEA852028:DEB852028 DNW852028:DNX852028 DXS852028:DXT852028 EHO852028:EHP852028 ERK852028:ERL852028 FBG852028:FBH852028 FLC852028:FLD852028 FUY852028:FUZ852028 GEU852028:GEV852028 GOQ852028:GOR852028 GYM852028:GYN852028 HII852028:HIJ852028 HSE852028:HSF852028 ICA852028:ICB852028 ILW852028:ILX852028 IVS852028:IVT852028 JFO852028:JFP852028 JPK852028:JPL852028 JZG852028:JZH852028 KJC852028:KJD852028 KSY852028:KSZ852028 LCU852028:LCV852028 LMQ852028:LMR852028 LWM852028:LWN852028 MGI852028:MGJ852028 MQE852028:MQF852028 NAA852028:NAB852028 NJW852028:NJX852028 NTS852028:NTT852028 ODO852028:ODP852028 ONK852028:ONL852028 OXG852028:OXH852028 PHC852028:PHD852028 PQY852028:PQZ852028 QAU852028:QAV852028 QKQ852028:QKR852028 QUM852028:QUN852028 REI852028:REJ852028 ROE852028:ROF852028 RYA852028:RYB852028 SHW852028:SHX852028 SRS852028:SRT852028 TBO852028:TBP852028 TLK852028:TLL852028 TVG852028:TVH852028 UFC852028:UFD852028 UOY852028:UOZ852028 UYU852028:UYV852028 VIQ852028:VIR852028 VSM852028:VSN852028 WCI852028:WCJ852028 WME852028:WMF852028 WWA852028:WWB852028 Q917564:R917564 JO917564:JP917564 TK917564:TL917564 ADG917564:ADH917564 ANC917564:AND917564 AWY917564:AWZ917564 BGU917564:BGV917564 BQQ917564:BQR917564 CAM917564:CAN917564 CKI917564:CKJ917564 CUE917564:CUF917564 DEA917564:DEB917564 DNW917564:DNX917564 DXS917564:DXT917564 EHO917564:EHP917564 ERK917564:ERL917564 FBG917564:FBH917564 FLC917564:FLD917564 FUY917564:FUZ917564 GEU917564:GEV917564 GOQ917564:GOR917564 GYM917564:GYN917564 HII917564:HIJ917564 HSE917564:HSF917564 ICA917564:ICB917564 ILW917564:ILX917564 IVS917564:IVT917564 JFO917564:JFP917564 JPK917564:JPL917564 JZG917564:JZH917564 KJC917564:KJD917564 KSY917564:KSZ917564 LCU917564:LCV917564 LMQ917564:LMR917564 LWM917564:LWN917564 MGI917564:MGJ917564 MQE917564:MQF917564 NAA917564:NAB917564 NJW917564:NJX917564 NTS917564:NTT917564 ODO917564:ODP917564 ONK917564:ONL917564 OXG917564:OXH917564 PHC917564:PHD917564 PQY917564:PQZ917564 QAU917564:QAV917564 QKQ917564:QKR917564 QUM917564:QUN917564 REI917564:REJ917564 ROE917564:ROF917564 RYA917564:RYB917564 SHW917564:SHX917564 SRS917564:SRT917564 TBO917564:TBP917564 TLK917564:TLL917564 TVG917564:TVH917564 UFC917564:UFD917564 UOY917564:UOZ917564 UYU917564:UYV917564 VIQ917564:VIR917564 VSM917564:VSN917564 WCI917564:WCJ917564 WME917564:WMF917564 WWA917564:WWB917564 Q983100:R983100 JO983100:JP983100 TK983100:TL983100 ADG983100:ADH983100 ANC983100:AND983100 AWY983100:AWZ983100 BGU983100:BGV983100 BQQ983100:BQR983100 CAM983100:CAN983100 CKI983100:CKJ983100 CUE983100:CUF983100 DEA983100:DEB983100 DNW983100:DNX983100 DXS983100:DXT983100 EHO983100:EHP983100 ERK983100:ERL983100 FBG983100:FBH983100 FLC983100:FLD983100 FUY983100:FUZ983100 GEU983100:GEV983100 GOQ983100:GOR983100 GYM983100:GYN983100 HII983100:HIJ983100 HSE983100:HSF983100 ICA983100:ICB983100 ILW983100:ILX983100 IVS983100:IVT983100 JFO983100:JFP983100 JPK983100:JPL983100 JZG983100:JZH983100 KJC983100:KJD983100 KSY983100:KSZ983100 LCU983100:LCV983100 LMQ983100:LMR983100 LWM983100:LWN983100 MGI983100:MGJ983100 MQE983100:MQF983100 NAA983100:NAB983100 NJW983100:NJX983100 NTS983100:NTT983100 ODO983100:ODP983100 ONK983100:ONL983100 OXG983100:OXH983100 PHC983100:PHD983100 PQY983100:PQZ983100 QAU983100:QAV983100 QKQ983100:QKR983100 QUM983100:QUN983100 REI983100:REJ983100 ROE983100:ROF983100 RYA983100:RYB983100 SHW983100:SHX983100 SRS983100:SRT983100 TBO983100:TBP983100 TLK983100:TLL983100 TVG983100:TVH983100 UFC983100:UFD983100 UOY983100:UOZ983100 UYU983100:UYV983100 VIQ983100:VIR983100 VSM983100:VSN983100 WCI983100:WCJ983100 WME983100:WMF983100 WWA983100:WWB983100 P65596:P65600 JN65596:JN65600 TJ65596:TJ65600 ADF65596:ADF65600 ANB65596:ANB65600 AWX65596:AWX65600 BGT65596:BGT65600 BQP65596:BQP65600 CAL65596:CAL65600 CKH65596:CKH65600 CUD65596:CUD65600 DDZ65596:DDZ65600 DNV65596:DNV65600 DXR65596:DXR65600 EHN65596:EHN65600 ERJ65596:ERJ65600 FBF65596:FBF65600 FLB65596:FLB65600 FUX65596:FUX65600 GET65596:GET65600 GOP65596:GOP65600 GYL65596:GYL65600 HIH65596:HIH65600 HSD65596:HSD65600 IBZ65596:IBZ65600 ILV65596:ILV65600 IVR65596:IVR65600 JFN65596:JFN65600 JPJ65596:JPJ65600 JZF65596:JZF65600 KJB65596:KJB65600 KSX65596:KSX65600 LCT65596:LCT65600 LMP65596:LMP65600 LWL65596:LWL65600 MGH65596:MGH65600 MQD65596:MQD65600 MZZ65596:MZZ65600 NJV65596:NJV65600 NTR65596:NTR65600 ODN65596:ODN65600 ONJ65596:ONJ65600 OXF65596:OXF65600 PHB65596:PHB65600 PQX65596:PQX65600 QAT65596:QAT65600 QKP65596:QKP65600 QUL65596:QUL65600 REH65596:REH65600 ROD65596:ROD65600 RXZ65596:RXZ65600 SHV65596:SHV65600 SRR65596:SRR65600 TBN65596:TBN65600 TLJ65596:TLJ65600 TVF65596:TVF65600 UFB65596:UFB65600 UOX65596:UOX65600 UYT65596:UYT65600 VIP65596:VIP65600 VSL65596:VSL65600 WCH65596:WCH65600 WMD65596:WMD65600 WVZ65596:WVZ65600 P131132:P131136 JN131132:JN131136 TJ131132:TJ131136 ADF131132:ADF131136 ANB131132:ANB131136 AWX131132:AWX131136 BGT131132:BGT131136 BQP131132:BQP131136 CAL131132:CAL131136 CKH131132:CKH131136 CUD131132:CUD131136 DDZ131132:DDZ131136 DNV131132:DNV131136 DXR131132:DXR131136 EHN131132:EHN131136 ERJ131132:ERJ131136 FBF131132:FBF131136 FLB131132:FLB131136 FUX131132:FUX131136 GET131132:GET131136 GOP131132:GOP131136 GYL131132:GYL131136 HIH131132:HIH131136 HSD131132:HSD131136 IBZ131132:IBZ131136 ILV131132:ILV131136 IVR131132:IVR131136 JFN131132:JFN131136 JPJ131132:JPJ131136 JZF131132:JZF131136 KJB131132:KJB131136 KSX131132:KSX131136 LCT131132:LCT131136 LMP131132:LMP131136 LWL131132:LWL131136 MGH131132:MGH131136 MQD131132:MQD131136 MZZ131132:MZZ131136 NJV131132:NJV131136 NTR131132:NTR131136 ODN131132:ODN131136 ONJ131132:ONJ131136 OXF131132:OXF131136 PHB131132:PHB131136 PQX131132:PQX131136 QAT131132:QAT131136 QKP131132:QKP131136 QUL131132:QUL131136 REH131132:REH131136 ROD131132:ROD131136 RXZ131132:RXZ131136 SHV131132:SHV131136 SRR131132:SRR131136 TBN131132:TBN131136 TLJ131132:TLJ131136 TVF131132:TVF131136 UFB131132:UFB131136 UOX131132:UOX131136 UYT131132:UYT131136 VIP131132:VIP131136 VSL131132:VSL131136 WCH131132:WCH131136 WMD131132:WMD131136 WVZ131132:WVZ131136 P196668:P196672 JN196668:JN196672 TJ196668:TJ196672 ADF196668:ADF196672 ANB196668:ANB196672 AWX196668:AWX196672 BGT196668:BGT196672 BQP196668:BQP196672 CAL196668:CAL196672 CKH196668:CKH196672 CUD196668:CUD196672 DDZ196668:DDZ196672 DNV196668:DNV196672 DXR196668:DXR196672 EHN196668:EHN196672 ERJ196668:ERJ196672 FBF196668:FBF196672 FLB196668:FLB196672 FUX196668:FUX196672 GET196668:GET196672 GOP196668:GOP196672 GYL196668:GYL196672 HIH196668:HIH196672 HSD196668:HSD196672 IBZ196668:IBZ196672 ILV196668:ILV196672 IVR196668:IVR196672 JFN196668:JFN196672 JPJ196668:JPJ196672 JZF196668:JZF196672 KJB196668:KJB196672 KSX196668:KSX196672 LCT196668:LCT196672 LMP196668:LMP196672 LWL196668:LWL196672 MGH196668:MGH196672 MQD196668:MQD196672 MZZ196668:MZZ196672 NJV196668:NJV196672 NTR196668:NTR196672 ODN196668:ODN196672 ONJ196668:ONJ196672 OXF196668:OXF196672 PHB196668:PHB196672 PQX196668:PQX196672 QAT196668:QAT196672 QKP196668:QKP196672 QUL196668:QUL196672 REH196668:REH196672 ROD196668:ROD196672 RXZ196668:RXZ196672 SHV196668:SHV196672 SRR196668:SRR196672 TBN196668:TBN196672 TLJ196668:TLJ196672 TVF196668:TVF196672 UFB196668:UFB196672 UOX196668:UOX196672 UYT196668:UYT196672 VIP196668:VIP196672 VSL196668:VSL196672 WCH196668:WCH196672 WMD196668:WMD196672 WVZ196668:WVZ196672 P262204:P262208 JN262204:JN262208 TJ262204:TJ262208 ADF262204:ADF262208 ANB262204:ANB262208 AWX262204:AWX262208 BGT262204:BGT262208 BQP262204:BQP262208 CAL262204:CAL262208 CKH262204:CKH262208 CUD262204:CUD262208 DDZ262204:DDZ262208 DNV262204:DNV262208 DXR262204:DXR262208 EHN262204:EHN262208 ERJ262204:ERJ262208 FBF262204:FBF262208 FLB262204:FLB262208 FUX262204:FUX262208 GET262204:GET262208 GOP262204:GOP262208 GYL262204:GYL262208 HIH262204:HIH262208 HSD262204:HSD262208 IBZ262204:IBZ262208 ILV262204:ILV262208 IVR262204:IVR262208 JFN262204:JFN262208 JPJ262204:JPJ262208 JZF262204:JZF262208 KJB262204:KJB262208 KSX262204:KSX262208 LCT262204:LCT262208 LMP262204:LMP262208 LWL262204:LWL262208 MGH262204:MGH262208 MQD262204:MQD262208 MZZ262204:MZZ262208 NJV262204:NJV262208 NTR262204:NTR262208 ODN262204:ODN262208 ONJ262204:ONJ262208 OXF262204:OXF262208 PHB262204:PHB262208 PQX262204:PQX262208 QAT262204:QAT262208 QKP262204:QKP262208 QUL262204:QUL262208 REH262204:REH262208 ROD262204:ROD262208 RXZ262204:RXZ262208 SHV262204:SHV262208 SRR262204:SRR262208 TBN262204:TBN262208 TLJ262204:TLJ262208 TVF262204:TVF262208 UFB262204:UFB262208 UOX262204:UOX262208 UYT262204:UYT262208 VIP262204:VIP262208 VSL262204:VSL262208 WCH262204:WCH262208 WMD262204:WMD262208 WVZ262204:WVZ262208 P327740:P327744 JN327740:JN327744 TJ327740:TJ327744 ADF327740:ADF327744 ANB327740:ANB327744 AWX327740:AWX327744 BGT327740:BGT327744 BQP327740:BQP327744 CAL327740:CAL327744 CKH327740:CKH327744 CUD327740:CUD327744 DDZ327740:DDZ327744 DNV327740:DNV327744 DXR327740:DXR327744 EHN327740:EHN327744 ERJ327740:ERJ327744 FBF327740:FBF327744 FLB327740:FLB327744 FUX327740:FUX327744 GET327740:GET327744 GOP327740:GOP327744 GYL327740:GYL327744 HIH327740:HIH327744 HSD327740:HSD327744 IBZ327740:IBZ327744 ILV327740:ILV327744 IVR327740:IVR327744 JFN327740:JFN327744 JPJ327740:JPJ327744 JZF327740:JZF327744 KJB327740:KJB327744 KSX327740:KSX327744 LCT327740:LCT327744 LMP327740:LMP327744 LWL327740:LWL327744 MGH327740:MGH327744 MQD327740:MQD327744 MZZ327740:MZZ327744 NJV327740:NJV327744 NTR327740:NTR327744 ODN327740:ODN327744 ONJ327740:ONJ327744 OXF327740:OXF327744 PHB327740:PHB327744 PQX327740:PQX327744 QAT327740:QAT327744 QKP327740:QKP327744 QUL327740:QUL327744 REH327740:REH327744 ROD327740:ROD327744 RXZ327740:RXZ327744 SHV327740:SHV327744 SRR327740:SRR327744 TBN327740:TBN327744 TLJ327740:TLJ327744 TVF327740:TVF327744 UFB327740:UFB327744 UOX327740:UOX327744 UYT327740:UYT327744 VIP327740:VIP327744 VSL327740:VSL327744 WCH327740:WCH327744 WMD327740:WMD327744 WVZ327740:WVZ327744 P393276:P393280 JN393276:JN393280 TJ393276:TJ393280 ADF393276:ADF393280 ANB393276:ANB393280 AWX393276:AWX393280 BGT393276:BGT393280 BQP393276:BQP393280 CAL393276:CAL393280 CKH393276:CKH393280 CUD393276:CUD393280 DDZ393276:DDZ393280 DNV393276:DNV393280 DXR393276:DXR393280 EHN393276:EHN393280 ERJ393276:ERJ393280 FBF393276:FBF393280 FLB393276:FLB393280 FUX393276:FUX393280 GET393276:GET393280 GOP393276:GOP393280 GYL393276:GYL393280 HIH393276:HIH393280 HSD393276:HSD393280 IBZ393276:IBZ393280 ILV393276:ILV393280 IVR393276:IVR393280 JFN393276:JFN393280 JPJ393276:JPJ393280 JZF393276:JZF393280 KJB393276:KJB393280 KSX393276:KSX393280 LCT393276:LCT393280 LMP393276:LMP393280 LWL393276:LWL393280 MGH393276:MGH393280 MQD393276:MQD393280 MZZ393276:MZZ393280 NJV393276:NJV393280 NTR393276:NTR393280 ODN393276:ODN393280 ONJ393276:ONJ393280 OXF393276:OXF393280 PHB393276:PHB393280 PQX393276:PQX393280 QAT393276:QAT393280 QKP393276:QKP393280 QUL393276:QUL393280 REH393276:REH393280 ROD393276:ROD393280 RXZ393276:RXZ393280 SHV393276:SHV393280 SRR393276:SRR393280 TBN393276:TBN393280 TLJ393276:TLJ393280 TVF393276:TVF393280 UFB393276:UFB393280 UOX393276:UOX393280 UYT393276:UYT393280 VIP393276:VIP393280 VSL393276:VSL393280 WCH393276:WCH393280 WMD393276:WMD393280 WVZ393276:WVZ393280 P458812:P458816 JN458812:JN458816 TJ458812:TJ458816 ADF458812:ADF458816 ANB458812:ANB458816 AWX458812:AWX458816 BGT458812:BGT458816 BQP458812:BQP458816 CAL458812:CAL458816 CKH458812:CKH458816 CUD458812:CUD458816 DDZ458812:DDZ458816 DNV458812:DNV458816 DXR458812:DXR458816 EHN458812:EHN458816 ERJ458812:ERJ458816 FBF458812:FBF458816 FLB458812:FLB458816 FUX458812:FUX458816 GET458812:GET458816 GOP458812:GOP458816 GYL458812:GYL458816 HIH458812:HIH458816 HSD458812:HSD458816 IBZ458812:IBZ458816 ILV458812:ILV458816 IVR458812:IVR458816 JFN458812:JFN458816 JPJ458812:JPJ458816 JZF458812:JZF458816 KJB458812:KJB458816 KSX458812:KSX458816 LCT458812:LCT458816 LMP458812:LMP458816 LWL458812:LWL458816 MGH458812:MGH458816 MQD458812:MQD458816 MZZ458812:MZZ458816 NJV458812:NJV458816 NTR458812:NTR458816 ODN458812:ODN458816 ONJ458812:ONJ458816 OXF458812:OXF458816 PHB458812:PHB458816 PQX458812:PQX458816 QAT458812:QAT458816 QKP458812:QKP458816 QUL458812:QUL458816 REH458812:REH458816 ROD458812:ROD458816 RXZ458812:RXZ458816 SHV458812:SHV458816 SRR458812:SRR458816 TBN458812:TBN458816 TLJ458812:TLJ458816 TVF458812:TVF458816 UFB458812:UFB458816 UOX458812:UOX458816 UYT458812:UYT458816 VIP458812:VIP458816 VSL458812:VSL458816 WCH458812:WCH458816 WMD458812:WMD458816 WVZ458812:WVZ458816 P524348:P524352 JN524348:JN524352 TJ524348:TJ524352 ADF524348:ADF524352 ANB524348:ANB524352 AWX524348:AWX524352 BGT524348:BGT524352 BQP524348:BQP524352 CAL524348:CAL524352 CKH524348:CKH524352 CUD524348:CUD524352 DDZ524348:DDZ524352 DNV524348:DNV524352 DXR524348:DXR524352 EHN524348:EHN524352 ERJ524348:ERJ524352 FBF524348:FBF524352 FLB524348:FLB524352 FUX524348:FUX524352 GET524348:GET524352 GOP524348:GOP524352 GYL524348:GYL524352 HIH524348:HIH524352 HSD524348:HSD524352 IBZ524348:IBZ524352 ILV524348:ILV524352 IVR524348:IVR524352 JFN524348:JFN524352 JPJ524348:JPJ524352 JZF524348:JZF524352 KJB524348:KJB524352 KSX524348:KSX524352 LCT524348:LCT524352 LMP524348:LMP524352 LWL524348:LWL524352 MGH524348:MGH524352 MQD524348:MQD524352 MZZ524348:MZZ524352 NJV524348:NJV524352 NTR524348:NTR524352 ODN524348:ODN524352 ONJ524348:ONJ524352 OXF524348:OXF524352 PHB524348:PHB524352 PQX524348:PQX524352 QAT524348:QAT524352 QKP524348:QKP524352 QUL524348:QUL524352 REH524348:REH524352 ROD524348:ROD524352 RXZ524348:RXZ524352 SHV524348:SHV524352 SRR524348:SRR524352 TBN524348:TBN524352 TLJ524348:TLJ524352 TVF524348:TVF524352 UFB524348:UFB524352 UOX524348:UOX524352 UYT524348:UYT524352 VIP524348:VIP524352 VSL524348:VSL524352 WCH524348:WCH524352 WMD524348:WMD524352 WVZ524348:WVZ524352 P589884:P589888 JN589884:JN589888 TJ589884:TJ589888 ADF589884:ADF589888 ANB589884:ANB589888 AWX589884:AWX589888 BGT589884:BGT589888 BQP589884:BQP589888 CAL589884:CAL589888 CKH589884:CKH589888 CUD589884:CUD589888 DDZ589884:DDZ589888 DNV589884:DNV589888 DXR589884:DXR589888 EHN589884:EHN589888 ERJ589884:ERJ589888 FBF589884:FBF589888 FLB589884:FLB589888 FUX589884:FUX589888 GET589884:GET589888 GOP589884:GOP589888 GYL589884:GYL589888 HIH589884:HIH589888 HSD589884:HSD589888 IBZ589884:IBZ589888 ILV589884:ILV589888 IVR589884:IVR589888 JFN589884:JFN589888 JPJ589884:JPJ589888 JZF589884:JZF589888 KJB589884:KJB589888 KSX589884:KSX589888 LCT589884:LCT589888 LMP589884:LMP589888 LWL589884:LWL589888 MGH589884:MGH589888 MQD589884:MQD589888 MZZ589884:MZZ589888 NJV589884:NJV589888 NTR589884:NTR589888 ODN589884:ODN589888 ONJ589884:ONJ589888 OXF589884:OXF589888 PHB589884:PHB589888 PQX589884:PQX589888 QAT589884:QAT589888 QKP589884:QKP589888 QUL589884:QUL589888 REH589884:REH589888 ROD589884:ROD589888 RXZ589884:RXZ589888 SHV589884:SHV589888 SRR589884:SRR589888 TBN589884:TBN589888 TLJ589884:TLJ589888 TVF589884:TVF589888 UFB589884:UFB589888 UOX589884:UOX589888 UYT589884:UYT589888 VIP589884:VIP589888 VSL589884:VSL589888 WCH589884:WCH589888 WMD589884:WMD589888 WVZ589884:WVZ589888 P655420:P655424 JN655420:JN655424 TJ655420:TJ655424 ADF655420:ADF655424 ANB655420:ANB655424 AWX655420:AWX655424 BGT655420:BGT655424 BQP655420:BQP655424 CAL655420:CAL655424 CKH655420:CKH655424 CUD655420:CUD655424 DDZ655420:DDZ655424 DNV655420:DNV655424 DXR655420:DXR655424 EHN655420:EHN655424 ERJ655420:ERJ655424 FBF655420:FBF655424 FLB655420:FLB655424 FUX655420:FUX655424 GET655420:GET655424 GOP655420:GOP655424 GYL655420:GYL655424 HIH655420:HIH655424 HSD655420:HSD655424 IBZ655420:IBZ655424 ILV655420:ILV655424 IVR655420:IVR655424 JFN655420:JFN655424 JPJ655420:JPJ655424 JZF655420:JZF655424 KJB655420:KJB655424 KSX655420:KSX655424 LCT655420:LCT655424 LMP655420:LMP655424 LWL655420:LWL655424 MGH655420:MGH655424 MQD655420:MQD655424 MZZ655420:MZZ655424 NJV655420:NJV655424 NTR655420:NTR655424 ODN655420:ODN655424 ONJ655420:ONJ655424 OXF655420:OXF655424 PHB655420:PHB655424 PQX655420:PQX655424 QAT655420:QAT655424 QKP655420:QKP655424 QUL655420:QUL655424 REH655420:REH655424 ROD655420:ROD655424 RXZ655420:RXZ655424 SHV655420:SHV655424 SRR655420:SRR655424 TBN655420:TBN655424 TLJ655420:TLJ655424 TVF655420:TVF655424 UFB655420:UFB655424 UOX655420:UOX655424 UYT655420:UYT655424 VIP655420:VIP655424 VSL655420:VSL655424 WCH655420:WCH655424 WMD655420:WMD655424 WVZ655420:WVZ655424 P720956:P720960 JN720956:JN720960 TJ720956:TJ720960 ADF720956:ADF720960 ANB720956:ANB720960 AWX720956:AWX720960 BGT720956:BGT720960 BQP720956:BQP720960 CAL720956:CAL720960 CKH720956:CKH720960 CUD720956:CUD720960 DDZ720956:DDZ720960 DNV720956:DNV720960 DXR720956:DXR720960 EHN720956:EHN720960 ERJ720956:ERJ720960 FBF720956:FBF720960 FLB720956:FLB720960 FUX720956:FUX720960 GET720956:GET720960 GOP720956:GOP720960 GYL720956:GYL720960 HIH720956:HIH720960 HSD720956:HSD720960 IBZ720956:IBZ720960 ILV720956:ILV720960 IVR720956:IVR720960 JFN720956:JFN720960 JPJ720956:JPJ720960 JZF720956:JZF720960 KJB720956:KJB720960 KSX720956:KSX720960 LCT720956:LCT720960 LMP720956:LMP720960 LWL720956:LWL720960 MGH720956:MGH720960 MQD720956:MQD720960 MZZ720956:MZZ720960 NJV720956:NJV720960 NTR720956:NTR720960 ODN720956:ODN720960 ONJ720956:ONJ720960 OXF720956:OXF720960 PHB720956:PHB720960 PQX720956:PQX720960 QAT720956:QAT720960 QKP720956:QKP720960 QUL720956:QUL720960 REH720956:REH720960 ROD720956:ROD720960 RXZ720956:RXZ720960 SHV720956:SHV720960 SRR720956:SRR720960 TBN720956:TBN720960 TLJ720956:TLJ720960 TVF720956:TVF720960 UFB720956:UFB720960 UOX720956:UOX720960 UYT720956:UYT720960 VIP720956:VIP720960 VSL720956:VSL720960 WCH720956:WCH720960 WMD720956:WMD720960 WVZ720956:WVZ720960 P786492:P786496 JN786492:JN786496 TJ786492:TJ786496 ADF786492:ADF786496 ANB786492:ANB786496 AWX786492:AWX786496 BGT786492:BGT786496 BQP786492:BQP786496 CAL786492:CAL786496 CKH786492:CKH786496 CUD786492:CUD786496 DDZ786492:DDZ786496 DNV786492:DNV786496 DXR786492:DXR786496 EHN786492:EHN786496 ERJ786492:ERJ786496 FBF786492:FBF786496 FLB786492:FLB786496 FUX786492:FUX786496 GET786492:GET786496 GOP786492:GOP786496 GYL786492:GYL786496 HIH786492:HIH786496 HSD786492:HSD786496 IBZ786492:IBZ786496 ILV786492:ILV786496 IVR786492:IVR786496 JFN786492:JFN786496 JPJ786492:JPJ786496 JZF786492:JZF786496 KJB786492:KJB786496 KSX786492:KSX786496 LCT786492:LCT786496 LMP786492:LMP786496 LWL786492:LWL786496 MGH786492:MGH786496 MQD786492:MQD786496 MZZ786492:MZZ786496 NJV786492:NJV786496 NTR786492:NTR786496 ODN786492:ODN786496 ONJ786492:ONJ786496 OXF786492:OXF786496 PHB786492:PHB786496 PQX786492:PQX786496 QAT786492:QAT786496 QKP786492:QKP786496 QUL786492:QUL786496 REH786492:REH786496 ROD786492:ROD786496 RXZ786492:RXZ786496 SHV786492:SHV786496 SRR786492:SRR786496 TBN786492:TBN786496 TLJ786492:TLJ786496 TVF786492:TVF786496 UFB786492:UFB786496 UOX786492:UOX786496 UYT786492:UYT786496 VIP786492:VIP786496 VSL786492:VSL786496 WCH786492:WCH786496 WMD786492:WMD786496 WVZ786492:WVZ786496 P852028:P852032 JN852028:JN852032 TJ852028:TJ852032 ADF852028:ADF852032 ANB852028:ANB852032 AWX852028:AWX852032 BGT852028:BGT852032 BQP852028:BQP852032 CAL852028:CAL852032 CKH852028:CKH852032 CUD852028:CUD852032 DDZ852028:DDZ852032 DNV852028:DNV852032 DXR852028:DXR852032 EHN852028:EHN852032 ERJ852028:ERJ852032 FBF852028:FBF852032 FLB852028:FLB852032 FUX852028:FUX852032 GET852028:GET852032 GOP852028:GOP852032 GYL852028:GYL852032 HIH852028:HIH852032 HSD852028:HSD852032 IBZ852028:IBZ852032 ILV852028:ILV852032 IVR852028:IVR852032 JFN852028:JFN852032 JPJ852028:JPJ852032 JZF852028:JZF852032 KJB852028:KJB852032 KSX852028:KSX852032 LCT852028:LCT852032 LMP852028:LMP852032 LWL852028:LWL852032 MGH852028:MGH852032 MQD852028:MQD852032 MZZ852028:MZZ852032 NJV852028:NJV852032 NTR852028:NTR852032 ODN852028:ODN852032 ONJ852028:ONJ852032 OXF852028:OXF852032 PHB852028:PHB852032 PQX852028:PQX852032 QAT852028:QAT852032 QKP852028:QKP852032 QUL852028:QUL852032 REH852028:REH852032 ROD852028:ROD852032 RXZ852028:RXZ852032 SHV852028:SHV852032 SRR852028:SRR852032 TBN852028:TBN852032 TLJ852028:TLJ852032 TVF852028:TVF852032 UFB852028:UFB852032 UOX852028:UOX852032 UYT852028:UYT852032 VIP852028:VIP852032 VSL852028:VSL852032 WCH852028:WCH852032 WMD852028:WMD852032 WVZ852028:WVZ852032 P917564:P917568 JN917564:JN917568 TJ917564:TJ917568 ADF917564:ADF917568 ANB917564:ANB917568 AWX917564:AWX917568 BGT917564:BGT917568 BQP917564:BQP917568 CAL917564:CAL917568 CKH917564:CKH917568 CUD917564:CUD917568 DDZ917564:DDZ917568 DNV917564:DNV917568 DXR917564:DXR917568 EHN917564:EHN917568 ERJ917564:ERJ917568 FBF917564:FBF917568 FLB917564:FLB917568 FUX917564:FUX917568 GET917564:GET917568 GOP917564:GOP917568 GYL917564:GYL917568 HIH917564:HIH917568 HSD917564:HSD917568 IBZ917564:IBZ917568 ILV917564:ILV917568 IVR917564:IVR917568 JFN917564:JFN917568 JPJ917564:JPJ917568 JZF917564:JZF917568 KJB917564:KJB917568 KSX917564:KSX917568 LCT917564:LCT917568 LMP917564:LMP917568 LWL917564:LWL917568 MGH917564:MGH917568 MQD917564:MQD917568 MZZ917564:MZZ917568 NJV917564:NJV917568 NTR917564:NTR917568 ODN917564:ODN917568 ONJ917564:ONJ917568 OXF917564:OXF917568 PHB917564:PHB917568 PQX917564:PQX917568 QAT917564:QAT917568 QKP917564:QKP917568 QUL917564:QUL917568 REH917564:REH917568 ROD917564:ROD917568 RXZ917564:RXZ917568 SHV917564:SHV917568 SRR917564:SRR917568 TBN917564:TBN917568 TLJ917564:TLJ917568 TVF917564:TVF917568 UFB917564:UFB917568 UOX917564:UOX917568 UYT917564:UYT917568 VIP917564:VIP917568 VSL917564:VSL917568 WCH917564:WCH917568 WMD917564:WMD917568 WVZ917564:WVZ917568 P983100:P983104 JN983100:JN983104 TJ983100:TJ983104 ADF983100:ADF983104 ANB983100:ANB983104 AWX983100:AWX983104 BGT983100:BGT983104 BQP983100:BQP983104 CAL983100:CAL983104 CKH983100:CKH983104 CUD983100:CUD983104 DDZ983100:DDZ983104 DNV983100:DNV983104 DXR983100:DXR983104 EHN983100:EHN983104 ERJ983100:ERJ983104 FBF983100:FBF983104 FLB983100:FLB983104 FUX983100:FUX983104 GET983100:GET983104 GOP983100:GOP983104 GYL983100:GYL983104 HIH983100:HIH983104 HSD983100:HSD983104 IBZ983100:IBZ983104 ILV983100:ILV983104 IVR983100:IVR983104 JFN983100:JFN983104 JPJ983100:JPJ983104 JZF983100:JZF983104 KJB983100:KJB983104 KSX983100:KSX983104 LCT983100:LCT983104 LMP983100:LMP983104 LWL983100:LWL983104 MGH983100:MGH983104 MQD983100:MQD983104 MZZ983100:MZZ983104 NJV983100:NJV983104 NTR983100:NTR983104 ODN983100:ODN983104 ONJ983100:ONJ983104 OXF983100:OXF983104 PHB983100:PHB983104 PQX983100:PQX983104 QAT983100:QAT983104 QKP983100:QKP983104 QUL983100:QUL983104 REH983100:REH983104 ROD983100:ROD983104 RXZ983100:RXZ983104 SHV983100:SHV983104 SRR983100:SRR983104 TBN983100:TBN983104 TLJ983100:TLJ983104 TVF983100:TVF983104 UFB983100:UFB983104 UOX983100:UOX983104 UYT983100:UYT983104 VIP983100:VIP983104 VSL983100:VSL983104 WCH983100:WCH983104 WMD983100:WMD983104 WVZ983100:WVZ983104" xr:uid="{00000000-0002-0000-0000-000006000000}">
      <formula1>"該当,該当無"</formula1>
    </dataValidation>
    <dataValidation type="list" allowBlank="1" showInputMessage="1" showErrorMessage="1" sqref="AS5:AW5" xr:uid="{196BC324-A3CE-41EA-92E1-00793841301B}">
      <formula1>$AY$4:$AY$5</formula1>
    </dataValidation>
  </dataValidations>
  <printOptions horizontalCentered="1" verticalCentered="1"/>
  <pageMargins left="0.31496062992125984" right="0.31496062992125984" top="0.35433070866141736" bottom="0.35433070866141736" header="0.31496062992125984" footer="0.31496062992125984"/>
  <pageSetup paperSize="9" scale="80" fitToHeight="0" orientation="landscape" cellComments="asDisplayed" r:id="rId1"/>
  <rowBreaks count="3" manualBreakCount="3">
    <brk id="31" max="42" man="1"/>
    <brk id="58" max="42" man="1"/>
    <brk id="69" max="4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"有,無"</xm:f>
          </x14:formula1>
          <xm:sqref>I25:P25 JG25:JN25 TC25:TJ25 ACY25:ADF25 AMU25:ANB25 AWQ25:AWX25 BGM25:BGT25 BQI25:BQP25 CAE25:CAL25 CKA25:CKH25 CTW25:CUD25 DDS25:DDZ25 DNO25:DNV25 DXK25:DXR25 EHG25:EHN25 ERC25:ERJ25 FAY25:FBF25 FKU25:FLB25 FUQ25:FUX25 GEM25:GET25 GOI25:GOP25 GYE25:GYL25 HIA25:HIH25 HRW25:HSD25 IBS25:IBZ25 ILO25:ILV25 IVK25:IVR25 JFG25:JFN25 JPC25:JPJ25 JYY25:JZF25 KIU25:KJB25 KSQ25:KSX25 LCM25:LCT25 LMI25:LMP25 LWE25:LWL25 MGA25:MGH25 MPW25:MQD25 MZS25:MZZ25 NJO25:NJV25 NTK25:NTR25 ODG25:ODN25 ONC25:ONJ25 OWY25:OXF25 PGU25:PHB25 PQQ25:PQX25 QAM25:QAT25 QKI25:QKP25 QUE25:QUL25 REA25:REH25 RNW25:ROD25 RXS25:RXZ25 SHO25:SHV25 SRK25:SRR25 TBG25:TBN25 TLC25:TLJ25 TUY25:TVF25 UEU25:UFB25 UOQ25:UOX25 UYM25:UYT25 VII25:VIP25 VSE25:VSL25 WCA25:WCH25 WLW25:WMD25 WVS25:WVZ25 I65502:P65502 JG65502:JN65502 TC65502:TJ65502 ACY65502:ADF65502 AMU65502:ANB65502 AWQ65502:AWX65502 BGM65502:BGT65502 BQI65502:BQP65502 CAE65502:CAL65502 CKA65502:CKH65502 CTW65502:CUD65502 DDS65502:DDZ65502 DNO65502:DNV65502 DXK65502:DXR65502 EHG65502:EHN65502 ERC65502:ERJ65502 FAY65502:FBF65502 FKU65502:FLB65502 FUQ65502:FUX65502 GEM65502:GET65502 GOI65502:GOP65502 GYE65502:GYL65502 HIA65502:HIH65502 HRW65502:HSD65502 IBS65502:IBZ65502 ILO65502:ILV65502 IVK65502:IVR65502 JFG65502:JFN65502 JPC65502:JPJ65502 JYY65502:JZF65502 KIU65502:KJB65502 KSQ65502:KSX65502 LCM65502:LCT65502 LMI65502:LMP65502 LWE65502:LWL65502 MGA65502:MGH65502 MPW65502:MQD65502 MZS65502:MZZ65502 NJO65502:NJV65502 NTK65502:NTR65502 ODG65502:ODN65502 ONC65502:ONJ65502 OWY65502:OXF65502 PGU65502:PHB65502 PQQ65502:PQX65502 QAM65502:QAT65502 QKI65502:QKP65502 QUE65502:QUL65502 REA65502:REH65502 RNW65502:ROD65502 RXS65502:RXZ65502 SHO65502:SHV65502 SRK65502:SRR65502 TBG65502:TBN65502 TLC65502:TLJ65502 TUY65502:TVF65502 UEU65502:UFB65502 UOQ65502:UOX65502 UYM65502:UYT65502 VII65502:VIP65502 VSE65502:VSL65502 WCA65502:WCH65502 WLW65502:WMD65502 WVS65502:WVZ65502 I131038:P131038 JG131038:JN131038 TC131038:TJ131038 ACY131038:ADF131038 AMU131038:ANB131038 AWQ131038:AWX131038 BGM131038:BGT131038 BQI131038:BQP131038 CAE131038:CAL131038 CKA131038:CKH131038 CTW131038:CUD131038 DDS131038:DDZ131038 DNO131038:DNV131038 DXK131038:DXR131038 EHG131038:EHN131038 ERC131038:ERJ131038 FAY131038:FBF131038 FKU131038:FLB131038 FUQ131038:FUX131038 GEM131038:GET131038 GOI131038:GOP131038 GYE131038:GYL131038 HIA131038:HIH131038 HRW131038:HSD131038 IBS131038:IBZ131038 ILO131038:ILV131038 IVK131038:IVR131038 JFG131038:JFN131038 JPC131038:JPJ131038 JYY131038:JZF131038 KIU131038:KJB131038 KSQ131038:KSX131038 LCM131038:LCT131038 LMI131038:LMP131038 LWE131038:LWL131038 MGA131038:MGH131038 MPW131038:MQD131038 MZS131038:MZZ131038 NJO131038:NJV131038 NTK131038:NTR131038 ODG131038:ODN131038 ONC131038:ONJ131038 OWY131038:OXF131038 PGU131038:PHB131038 PQQ131038:PQX131038 QAM131038:QAT131038 QKI131038:QKP131038 QUE131038:QUL131038 REA131038:REH131038 RNW131038:ROD131038 RXS131038:RXZ131038 SHO131038:SHV131038 SRK131038:SRR131038 TBG131038:TBN131038 TLC131038:TLJ131038 TUY131038:TVF131038 UEU131038:UFB131038 UOQ131038:UOX131038 UYM131038:UYT131038 VII131038:VIP131038 VSE131038:VSL131038 WCA131038:WCH131038 WLW131038:WMD131038 WVS131038:WVZ131038 I196574:P196574 JG196574:JN196574 TC196574:TJ196574 ACY196574:ADF196574 AMU196574:ANB196574 AWQ196574:AWX196574 BGM196574:BGT196574 BQI196574:BQP196574 CAE196574:CAL196574 CKA196574:CKH196574 CTW196574:CUD196574 DDS196574:DDZ196574 DNO196574:DNV196574 DXK196574:DXR196574 EHG196574:EHN196574 ERC196574:ERJ196574 FAY196574:FBF196574 FKU196574:FLB196574 FUQ196574:FUX196574 GEM196574:GET196574 GOI196574:GOP196574 GYE196574:GYL196574 HIA196574:HIH196574 HRW196574:HSD196574 IBS196574:IBZ196574 ILO196574:ILV196574 IVK196574:IVR196574 JFG196574:JFN196574 JPC196574:JPJ196574 JYY196574:JZF196574 KIU196574:KJB196574 KSQ196574:KSX196574 LCM196574:LCT196574 LMI196574:LMP196574 LWE196574:LWL196574 MGA196574:MGH196574 MPW196574:MQD196574 MZS196574:MZZ196574 NJO196574:NJV196574 NTK196574:NTR196574 ODG196574:ODN196574 ONC196574:ONJ196574 OWY196574:OXF196574 PGU196574:PHB196574 PQQ196574:PQX196574 QAM196574:QAT196574 QKI196574:QKP196574 QUE196574:QUL196574 REA196574:REH196574 RNW196574:ROD196574 RXS196574:RXZ196574 SHO196574:SHV196574 SRK196574:SRR196574 TBG196574:TBN196574 TLC196574:TLJ196574 TUY196574:TVF196574 UEU196574:UFB196574 UOQ196574:UOX196574 UYM196574:UYT196574 VII196574:VIP196574 VSE196574:VSL196574 WCA196574:WCH196574 WLW196574:WMD196574 WVS196574:WVZ196574 I262110:P262110 JG262110:JN262110 TC262110:TJ262110 ACY262110:ADF262110 AMU262110:ANB262110 AWQ262110:AWX262110 BGM262110:BGT262110 BQI262110:BQP262110 CAE262110:CAL262110 CKA262110:CKH262110 CTW262110:CUD262110 DDS262110:DDZ262110 DNO262110:DNV262110 DXK262110:DXR262110 EHG262110:EHN262110 ERC262110:ERJ262110 FAY262110:FBF262110 FKU262110:FLB262110 FUQ262110:FUX262110 GEM262110:GET262110 GOI262110:GOP262110 GYE262110:GYL262110 HIA262110:HIH262110 HRW262110:HSD262110 IBS262110:IBZ262110 ILO262110:ILV262110 IVK262110:IVR262110 JFG262110:JFN262110 JPC262110:JPJ262110 JYY262110:JZF262110 KIU262110:KJB262110 KSQ262110:KSX262110 LCM262110:LCT262110 LMI262110:LMP262110 LWE262110:LWL262110 MGA262110:MGH262110 MPW262110:MQD262110 MZS262110:MZZ262110 NJO262110:NJV262110 NTK262110:NTR262110 ODG262110:ODN262110 ONC262110:ONJ262110 OWY262110:OXF262110 PGU262110:PHB262110 PQQ262110:PQX262110 QAM262110:QAT262110 QKI262110:QKP262110 QUE262110:QUL262110 REA262110:REH262110 RNW262110:ROD262110 RXS262110:RXZ262110 SHO262110:SHV262110 SRK262110:SRR262110 TBG262110:TBN262110 TLC262110:TLJ262110 TUY262110:TVF262110 UEU262110:UFB262110 UOQ262110:UOX262110 UYM262110:UYT262110 VII262110:VIP262110 VSE262110:VSL262110 WCA262110:WCH262110 WLW262110:WMD262110 WVS262110:WVZ262110 I327646:P327646 JG327646:JN327646 TC327646:TJ327646 ACY327646:ADF327646 AMU327646:ANB327646 AWQ327646:AWX327646 BGM327646:BGT327646 BQI327646:BQP327646 CAE327646:CAL327646 CKA327646:CKH327646 CTW327646:CUD327646 DDS327646:DDZ327646 DNO327646:DNV327646 DXK327646:DXR327646 EHG327646:EHN327646 ERC327646:ERJ327646 FAY327646:FBF327646 FKU327646:FLB327646 FUQ327646:FUX327646 GEM327646:GET327646 GOI327646:GOP327646 GYE327646:GYL327646 HIA327646:HIH327646 HRW327646:HSD327646 IBS327646:IBZ327646 ILO327646:ILV327646 IVK327646:IVR327646 JFG327646:JFN327646 JPC327646:JPJ327646 JYY327646:JZF327646 KIU327646:KJB327646 KSQ327646:KSX327646 LCM327646:LCT327646 LMI327646:LMP327646 LWE327646:LWL327646 MGA327646:MGH327646 MPW327646:MQD327646 MZS327646:MZZ327646 NJO327646:NJV327646 NTK327646:NTR327646 ODG327646:ODN327646 ONC327646:ONJ327646 OWY327646:OXF327646 PGU327646:PHB327646 PQQ327646:PQX327646 QAM327646:QAT327646 QKI327646:QKP327646 QUE327646:QUL327646 REA327646:REH327646 RNW327646:ROD327646 RXS327646:RXZ327646 SHO327646:SHV327646 SRK327646:SRR327646 TBG327646:TBN327646 TLC327646:TLJ327646 TUY327646:TVF327646 UEU327646:UFB327646 UOQ327646:UOX327646 UYM327646:UYT327646 VII327646:VIP327646 VSE327646:VSL327646 WCA327646:WCH327646 WLW327646:WMD327646 WVS327646:WVZ327646 I393182:P393182 JG393182:JN393182 TC393182:TJ393182 ACY393182:ADF393182 AMU393182:ANB393182 AWQ393182:AWX393182 BGM393182:BGT393182 BQI393182:BQP393182 CAE393182:CAL393182 CKA393182:CKH393182 CTW393182:CUD393182 DDS393182:DDZ393182 DNO393182:DNV393182 DXK393182:DXR393182 EHG393182:EHN393182 ERC393182:ERJ393182 FAY393182:FBF393182 FKU393182:FLB393182 FUQ393182:FUX393182 GEM393182:GET393182 GOI393182:GOP393182 GYE393182:GYL393182 HIA393182:HIH393182 HRW393182:HSD393182 IBS393182:IBZ393182 ILO393182:ILV393182 IVK393182:IVR393182 JFG393182:JFN393182 JPC393182:JPJ393182 JYY393182:JZF393182 KIU393182:KJB393182 KSQ393182:KSX393182 LCM393182:LCT393182 LMI393182:LMP393182 LWE393182:LWL393182 MGA393182:MGH393182 MPW393182:MQD393182 MZS393182:MZZ393182 NJO393182:NJV393182 NTK393182:NTR393182 ODG393182:ODN393182 ONC393182:ONJ393182 OWY393182:OXF393182 PGU393182:PHB393182 PQQ393182:PQX393182 QAM393182:QAT393182 QKI393182:QKP393182 QUE393182:QUL393182 REA393182:REH393182 RNW393182:ROD393182 RXS393182:RXZ393182 SHO393182:SHV393182 SRK393182:SRR393182 TBG393182:TBN393182 TLC393182:TLJ393182 TUY393182:TVF393182 UEU393182:UFB393182 UOQ393182:UOX393182 UYM393182:UYT393182 VII393182:VIP393182 VSE393182:VSL393182 WCA393182:WCH393182 WLW393182:WMD393182 WVS393182:WVZ393182 I458718:P458718 JG458718:JN458718 TC458718:TJ458718 ACY458718:ADF458718 AMU458718:ANB458718 AWQ458718:AWX458718 BGM458718:BGT458718 BQI458718:BQP458718 CAE458718:CAL458718 CKA458718:CKH458718 CTW458718:CUD458718 DDS458718:DDZ458718 DNO458718:DNV458718 DXK458718:DXR458718 EHG458718:EHN458718 ERC458718:ERJ458718 FAY458718:FBF458718 FKU458718:FLB458718 FUQ458718:FUX458718 GEM458718:GET458718 GOI458718:GOP458718 GYE458718:GYL458718 HIA458718:HIH458718 HRW458718:HSD458718 IBS458718:IBZ458718 ILO458718:ILV458718 IVK458718:IVR458718 JFG458718:JFN458718 JPC458718:JPJ458718 JYY458718:JZF458718 KIU458718:KJB458718 KSQ458718:KSX458718 LCM458718:LCT458718 LMI458718:LMP458718 LWE458718:LWL458718 MGA458718:MGH458718 MPW458718:MQD458718 MZS458718:MZZ458718 NJO458718:NJV458718 NTK458718:NTR458718 ODG458718:ODN458718 ONC458718:ONJ458718 OWY458718:OXF458718 PGU458718:PHB458718 PQQ458718:PQX458718 QAM458718:QAT458718 QKI458718:QKP458718 QUE458718:QUL458718 REA458718:REH458718 RNW458718:ROD458718 RXS458718:RXZ458718 SHO458718:SHV458718 SRK458718:SRR458718 TBG458718:TBN458718 TLC458718:TLJ458718 TUY458718:TVF458718 UEU458718:UFB458718 UOQ458718:UOX458718 UYM458718:UYT458718 VII458718:VIP458718 VSE458718:VSL458718 WCA458718:WCH458718 WLW458718:WMD458718 WVS458718:WVZ458718 I524254:P524254 JG524254:JN524254 TC524254:TJ524254 ACY524254:ADF524254 AMU524254:ANB524254 AWQ524254:AWX524254 BGM524254:BGT524254 BQI524254:BQP524254 CAE524254:CAL524254 CKA524254:CKH524254 CTW524254:CUD524254 DDS524254:DDZ524254 DNO524254:DNV524254 DXK524254:DXR524254 EHG524254:EHN524254 ERC524254:ERJ524254 FAY524254:FBF524254 FKU524254:FLB524254 FUQ524254:FUX524254 GEM524254:GET524254 GOI524254:GOP524254 GYE524254:GYL524254 HIA524254:HIH524254 HRW524254:HSD524254 IBS524254:IBZ524254 ILO524254:ILV524254 IVK524254:IVR524254 JFG524254:JFN524254 JPC524254:JPJ524254 JYY524254:JZF524254 KIU524254:KJB524254 KSQ524254:KSX524254 LCM524254:LCT524254 LMI524254:LMP524254 LWE524254:LWL524254 MGA524254:MGH524254 MPW524254:MQD524254 MZS524254:MZZ524254 NJO524254:NJV524254 NTK524254:NTR524254 ODG524254:ODN524254 ONC524254:ONJ524254 OWY524254:OXF524254 PGU524254:PHB524254 PQQ524254:PQX524254 QAM524254:QAT524254 QKI524254:QKP524254 QUE524254:QUL524254 REA524254:REH524254 RNW524254:ROD524254 RXS524254:RXZ524254 SHO524254:SHV524254 SRK524254:SRR524254 TBG524254:TBN524254 TLC524254:TLJ524254 TUY524254:TVF524254 UEU524254:UFB524254 UOQ524254:UOX524254 UYM524254:UYT524254 VII524254:VIP524254 VSE524254:VSL524254 WCA524254:WCH524254 WLW524254:WMD524254 WVS524254:WVZ524254 I589790:P589790 JG589790:JN589790 TC589790:TJ589790 ACY589790:ADF589790 AMU589790:ANB589790 AWQ589790:AWX589790 BGM589790:BGT589790 BQI589790:BQP589790 CAE589790:CAL589790 CKA589790:CKH589790 CTW589790:CUD589790 DDS589790:DDZ589790 DNO589790:DNV589790 DXK589790:DXR589790 EHG589790:EHN589790 ERC589790:ERJ589790 FAY589790:FBF589790 FKU589790:FLB589790 FUQ589790:FUX589790 GEM589790:GET589790 GOI589790:GOP589790 GYE589790:GYL589790 HIA589790:HIH589790 HRW589790:HSD589790 IBS589790:IBZ589790 ILO589790:ILV589790 IVK589790:IVR589790 JFG589790:JFN589790 JPC589790:JPJ589790 JYY589790:JZF589790 KIU589790:KJB589790 KSQ589790:KSX589790 LCM589790:LCT589790 LMI589790:LMP589790 LWE589790:LWL589790 MGA589790:MGH589790 MPW589790:MQD589790 MZS589790:MZZ589790 NJO589790:NJV589790 NTK589790:NTR589790 ODG589790:ODN589790 ONC589790:ONJ589790 OWY589790:OXF589790 PGU589790:PHB589790 PQQ589790:PQX589790 QAM589790:QAT589790 QKI589790:QKP589790 QUE589790:QUL589790 REA589790:REH589790 RNW589790:ROD589790 RXS589790:RXZ589790 SHO589790:SHV589790 SRK589790:SRR589790 TBG589790:TBN589790 TLC589790:TLJ589790 TUY589790:TVF589790 UEU589790:UFB589790 UOQ589790:UOX589790 UYM589790:UYT589790 VII589790:VIP589790 VSE589790:VSL589790 WCA589790:WCH589790 WLW589790:WMD589790 WVS589790:WVZ589790 I655326:P655326 JG655326:JN655326 TC655326:TJ655326 ACY655326:ADF655326 AMU655326:ANB655326 AWQ655326:AWX655326 BGM655326:BGT655326 BQI655326:BQP655326 CAE655326:CAL655326 CKA655326:CKH655326 CTW655326:CUD655326 DDS655326:DDZ655326 DNO655326:DNV655326 DXK655326:DXR655326 EHG655326:EHN655326 ERC655326:ERJ655326 FAY655326:FBF655326 FKU655326:FLB655326 FUQ655326:FUX655326 GEM655326:GET655326 GOI655326:GOP655326 GYE655326:GYL655326 HIA655326:HIH655326 HRW655326:HSD655326 IBS655326:IBZ655326 ILO655326:ILV655326 IVK655326:IVR655326 JFG655326:JFN655326 JPC655326:JPJ655326 JYY655326:JZF655326 KIU655326:KJB655326 KSQ655326:KSX655326 LCM655326:LCT655326 LMI655326:LMP655326 LWE655326:LWL655326 MGA655326:MGH655326 MPW655326:MQD655326 MZS655326:MZZ655326 NJO655326:NJV655326 NTK655326:NTR655326 ODG655326:ODN655326 ONC655326:ONJ655326 OWY655326:OXF655326 PGU655326:PHB655326 PQQ655326:PQX655326 QAM655326:QAT655326 QKI655326:QKP655326 QUE655326:QUL655326 REA655326:REH655326 RNW655326:ROD655326 RXS655326:RXZ655326 SHO655326:SHV655326 SRK655326:SRR655326 TBG655326:TBN655326 TLC655326:TLJ655326 TUY655326:TVF655326 UEU655326:UFB655326 UOQ655326:UOX655326 UYM655326:UYT655326 VII655326:VIP655326 VSE655326:VSL655326 WCA655326:WCH655326 WLW655326:WMD655326 WVS655326:WVZ655326 I720862:P720862 JG720862:JN720862 TC720862:TJ720862 ACY720862:ADF720862 AMU720862:ANB720862 AWQ720862:AWX720862 BGM720862:BGT720862 BQI720862:BQP720862 CAE720862:CAL720862 CKA720862:CKH720862 CTW720862:CUD720862 DDS720862:DDZ720862 DNO720862:DNV720862 DXK720862:DXR720862 EHG720862:EHN720862 ERC720862:ERJ720862 FAY720862:FBF720862 FKU720862:FLB720862 FUQ720862:FUX720862 GEM720862:GET720862 GOI720862:GOP720862 GYE720862:GYL720862 HIA720862:HIH720862 HRW720862:HSD720862 IBS720862:IBZ720862 ILO720862:ILV720862 IVK720862:IVR720862 JFG720862:JFN720862 JPC720862:JPJ720862 JYY720862:JZF720862 KIU720862:KJB720862 KSQ720862:KSX720862 LCM720862:LCT720862 LMI720862:LMP720862 LWE720862:LWL720862 MGA720862:MGH720862 MPW720862:MQD720862 MZS720862:MZZ720862 NJO720862:NJV720862 NTK720862:NTR720862 ODG720862:ODN720862 ONC720862:ONJ720862 OWY720862:OXF720862 PGU720862:PHB720862 PQQ720862:PQX720862 QAM720862:QAT720862 QKI720862:QKP720862 QUE720862:QUL720862 REA720862:REH720862 RNW720862:ROD720862 RXS720862:RXZ720862 SHO720862:SHV720862 SRK720862:SRR720862 TBG720862:TBN720862 TLC720862:TLJ720862 TUY720862:TVF720862 UEU720862:UFB720862 UOQ720862:UOX720862 UYM720862:UYT720862 VII720862:VIP720862 VSE720862:VSL720862 WCA720862:WCH720862 WLW720862:WMD720862 WVS720862:WVZ720862 I786398:P786398 JG786398:JN786398 TC786398:TJ786398 ACY786398:ADF786398 AMU786398:ANB786398 AWQ786398:AWX786398 BGM786398:BGT786398 BQI786398:BQP786398 CAE786398:CAL786398 CKA786398:CKH786398 CTW786398:CUD786398 DDS786398:DDZ786398 DNO786398:DNV786398 DXK786398:DXR786398 EHG786398:EHN786398 ERC786398:ERJ786398 FAY786398:FBF786398 FKU786398:FLB786398 FUQ786398:FUX786398 GEM786398:GET786398 GOI786398:GOP786398 GYE786398:GYL786398 HIA786398:HIH786398 HRW786398:HSD786398 IBS786398:IBZ786398 ILO786398:ILV786398 IVK786398:IVR786398 JFG786398:JFN786398 JPC786398:JPJ786398 JYY786398:JZF786398 KIU786398:KJB786398 KSQ786398:KSX786398 LCM786398:LCT786398 LMI786398:LMP786398 LWE786398:LWL786398 MGA786398:MGH786398 MPW786398:MQD786398 MZS786398:MZZ786398 NJO786398:NJV786398 NTK786398:NTR786398 ODG786398:ODN786398 ONC786398:ONJ786398 OWY786398:OXF786398 PGU786398:PHB786398 PQQ786398:PQX786398 QAM786398:QAT786398 QKI786398:QKP786398 QUE786398:QUL786398 REA786398:REH786398 RNW786398:ROD786398 RXS786398:RXZ786398 SHO786398:SHV786398 SRK786398:SRR786398 TBG786398:TBN786398 TLC786398:TLJ786398 TUY786398:TVF786398 UEU786398:UFB786398 UOQ786398:UOX786398 UYM786398:UYT786398 VII786398:VIP786398 VSE786398:VSL786398 WCA786398:WCH786398 WLW786398:WMD786398 WVS786398:WVZ786398 I851934:P851934 JG851934:JN851934 TC851934:TJ851934 ACY851934:ADF851934 AMU851934:ANB851934 AWQ851934:AWX851934 BGM851934:BGT851934 BQI851934:BQP851934 CAE851934:CAL851934 CKA851934:CKH851934 CTW851934:CUD851934 DDS851934:DDZ851934 DNO851934:DNV851934 DXK851934:DXR851934 EHG851934:EHN851934 ERC851934:ERJ851934 FAY851934:FBF851934 FKU851934:FLB851934 FUQ851934:FUX851934 GEM851934:GET851934 GOI851934:GOP851934 GYE851934:GYL851934 HIA851934:HIH851934 HRW851934:HSD851934 IBS851934:IBZ851934 ILO851934:ILV851934 IVK851934:IVR851934 JFG851934:JFN851934 JPC851934:JPJ851934 JYY851934:JZF851934 KIU851934:KJB851934 KSQ851934:KSX851934 LCM851934:LCT851934 LMI851934:LMP851934 LWE851934:LWL851934 MGA851934:MGH851934 MPW851934:MQD851934 MZS851934:MZZ851934 NJO851934:NJV851934 NTK851934:NTR851934 ODG851934:ODN851934 ONC851934:ONJ851934 OWY851934:OXF851934 PGU851934:PHB851934 PQQ851934:PQX851934 QAM851934:QAT851934 QKI851934:QKP851934 QUE851934:QUL851934 REA851934:REH851934 RNW851934:ROD851934 RXS851934:RXZ851934 SHO851934:SHV851934 SRK851934:SRR851934 TBG851934:TBN851934 TLC851934:TLJ851934 TUY851934:TVF851934 UEU851934:UFB851934 UOQ851934:UOX851934 UYM851934:UYT851934 VII851934:VIP851934 VSE851934:VSL851934 WCA851934:WCH851934 WLW851934:WMD851934 WVS851934:WVZ851934 I917470:P917470 JG917470:JN917470 TC917470:TJ917470 ACY917470:ADF917470 AMU917470:ANB917470 AWQ917470:AWX917470 BGM917470:BGT917470 BQI917470:BQP917470 CAE917470:CAL917470 CKA917470:CKH917470 CTW917470:CUD917470 DDS917470:DDZ917470 DNO917470:DNV917470 DXK917470:DXR917470 EHG917470:EHN917470 ERC917470:ERJ917470 FAY917470:FBF917470 FKU917470:FLB917470 FUQ917470:FUX917470 GEM917470:GET917470 GOI917470:GOP917470 GYE917470:GYL917470 HIA917470:HIH917470 HRW917470:HSD917470 IBS917470:IBZ917470 ILO917470:ILV917470 IVK917470:IVR917470 JFG917470:JFN917470 JPC917470:JPJ917470 JYY917470:JZF917470 KIU917470:KJB917470 KSQ917470:KSX917470 LCM917470:LCT917470 LMI917470:LMP917470 LWE917470:LWL917470 MGA917470:MGH917470 MPW917470:MQD917470 MZS917470:MZZ917470 NJO917470:NJV917470 NTK917470:NTR917470 ODG917470:ODN917470 ONC917470:ONJ917470 OWY917470:OXF917470 PGU917470:PHB917470 PQQ917470:PQX917470 QAM917470:QAT917470 QKI917470:QKP917470 QUE917470:QUL917470 REA917470:REH917470 RNW917470:ROD917470 RXS917470:RXZ917470 SHO917470:SHV917470 SRK917470:SRR917470 TBG917470:TBN917470 TLC917470:TLJ917470 TUY917470:TVF917470 UEU917470:UFB917470 UOQ917470:UOX917470 UYM917470:UYT917470 VII917470:VIP917470 VSE917470:VSL917470 WCA917470:WCH917470 WLW917470:WMD917470 WVS917470:WVZ917470 I983006:P983006 JG983006:JN983006 TC983006:TJ983006 ACY983006:ADF983006 AMU983006:ANB983006 AWQ983006:AWX983006 BGM983006:BGT983006 BQI983006:BQP983006 CAE983006:CAL983006 CKA983006:CKH983006 CTW983006:CUD983006 DDS983006:DDZ983006 DNO983006:DNV983006 DXK983006:DXR983006 EHG983006:EHN983006 ERC983006:ERJ983006 FAY983006:FBF983006 FKU983006:FLB983006 FUQ983006:FUX983006 GEM983006:GET983006 GOI983006:GOP983006 GYE983006:GYL983006 HIA983006:HIH983006 HRW983006:HSD983006 IBS983006:IBZ983006 ILO983006:ILV983006 IVK983006:IVR983006 JFG983006:JFN983006 JPC983006:JPJ983006 JYY983006:JZF983006 KIU983006:KJB983006 KSQ983006:KSX983006 LCM983006:LCT983006 LMI983006:LMP983006 LWE983006:LWL983006 MGA983006:MGH983006 MPW983006:MQD983006 MZS983006:MZZ983006 NJO983006:NJV983006 NTK983006:NTR983006 ODG983006:ODN983006 ONC983006:ONJ983006 OWY983006:OXF983006 PGU983006:PHB983006 PQQ983006:PQX983006 QAM983006:QAT983006 QKI983006:QKP983006 QUE983006:QUL983006 REA983006:REH983006 RNW983006:ROD983006 RXS983006:RXZ983006 SHO983006:SHV983006 SRK983006:SRR983006 TBG983006:TBN983006 TLC983006:TLJ983006 TUY983006:TVF983006 UEU983006:UFB983006 UOQ983006:UOX983006 UYM983006:UYT983006 VII983006:VIP983006 VSE983006:VSL983006 WCA983006:WCH983006 WLW983006:WMD983006 WVS983006:WVZ983006 Q60:R60 JO60:JP60 TK60:TL60 ADG60:ADH60 ANC60:AND60 AWY60:AWZ60 BGU60:BGV60 BQQ60:BQR60 CAM60:CAN60 CKI60:CKJ60 CUE60:CUF60 DEA60:DEB60 DNW60:DNX60 DXS60:DXT60 EHO60:EHP60 ERK60:ERL60 FBG60:FBH60 FLC60:FLD60 FUY60:FUZ60 GEU60:GEV60 GOQ60:GOR60 GYM60:GYN60 HII60:HIJ60 HSE60:HSF60 ICA60:ICB60 ILW60:ILX60 IVS60:IVT60 JFO60:JFP60 JPK60:JPL60 JZG60:JZH60 KJC60:KJD60 KSY60:KSZ60 LCU60:LCV60 LMQ60:LMR60 LWM60:LWN60 MGI60:MGJ60 MQE60:MQF60 NAA60:NAB60 NJW60:NJX60 NTS60:NTT60 ODO60:ODP60 ONK60:ONL60 OXG60:OXH60 PHC60:PHD60 PQY60:PQZ60 QAU60:QAV60 QKQ60:QKR60 QUM60:QUN60 REI60:REJ60 ROE60:ROF60 RYA60:RYB60 SHW60:SHX60 SRS60:SRT60 TBO60:TBP60 TLK60:TLL60 TVG60:TVH60 UFC60:UFD60 UOY60:UOZ60 UYU60:UYV60 VIQ60:VIR60 VSM60:VSN60 WCI60:WCJ60 WME60:WMF60 WWA60:WWB60 Q65537:R65537 JO65537:JP65537 TK65537:TL65537 ADG65537:ADH65537 ANC65537:AND65537 AWY65537:AWZ65537 BGU65537:BGV65537 BQQ65537:BQR65537 CAM65537:CAN65537 CKI65537:CKJ65537 CUE65537:CUF65537 DEA65537:DEB65537 DNW65537:DNX65537 DXS65537:DXT65537 EHO65537:EHP65537 ERK65537:ERL65537 FBG65537:FBH65537 FLC65537:FLD65537 FUY65537:FUZ65537 GEU65537:GEV65537 GOQ65537:GOR65537 GYM65537:GYN65537 HII65537:HIJ65537 HSE65537:HSF65537 ICA65537:ICB65537 ILW65537:ILX65537 IVS65537:IVT65537 JFO65537:JFP65537 JPK65537:JPL65537 JZG65537:JZH65537 KJC65537:KJD65537 KSY65537:KSZ65537 LCU65537:LCV65537 LMQ65537:LMR65537 LWM65537:LWN65537 MGI65537:MGJ65537 MQE65537:MQF65537 NAA65537:NAB65537 NJW65537:NJX65537 NTS65537:NTT65537 ODO65537:ODP65537 ONK65537:ONL65537 OXG65537:OXH65537 PHC65537:PHD65537 PQY65537:PQZ65537 QAU65537:QAV65537 QKQ65537:QKR65537 QUM65537:QUN65537 REI65537:REJ65537 ROE65537:ROF65537 RYA65537:RYB65537 SHW65537:SHX65537 SRS65537:SRT65537 TBO65537:TBP65537 TLK65537:TLL65537 TVG65537:TVH65537 UFC65537:UFD65537 UOY65537:UOZ65537 UYU65537:UYV65537 VIQ65537:VIR65537 VSM65537:VSN65537 WCI65537:WCJ65537 WME65537:WMF65537 WWA65537:WWB65537 Q131073:R131073 JO131073:JP131073 TK131073:TL131073 ADG131073:ADH131073 ANC131073:AND131073 AWY131073:AWZ131073 BGU131073:BGV131073 BQQ131073:BQR131073 CAM131073:CAN131073 CKI131073:CKJ131073 CUE131073:CUF131073 DEA131073:DEB131073 DNW131073:DNX131073 DXS131073:DXT131073 EHO131073:EHP131073 ERK131073:ERL131073 FBG131073:FBH131073 FLC131073:FLD131073 FUY131073:FUZ131073 GEU131073:GEV131073 GOQ131073:GOR131073 GYM131073:GYN131073 HII131073:HIJ131073 HSE131073:HSF131073 ICA131073:ICB131073 ILW131073:ILX131073 IVS131073:IVT131073 JFO131073:JFP131073 JPK131073:JPL131073 JZG131073:JZH131073 KJC131073:KJD131073 KSY131073:KSZ131073 LCU131073:LCV131073 LMQ131073:LMR131073 LWM131073:LWN131073 MGI131073:MGJ131073 MQE131073:MQF131073 NAA131073:NAB131073 NJW131073:NJX131073 NTS131073:NTT131073 ODO131073:ODP131073 ONK131073:ONL131073 OXG131073:OXH131073 PHC131073:PHD131073 PQY131073:PQZ131073 QAU131073:QAV131073 QKQ131073:QKR131073 QUM131073:QUN131073 REI131073:REJ131073 ROE131073:ROF131073 RYA131073:RYB131073 SHW131073:SHX131073 SRS131073:SRT131073 TBO131073:TBP131073 TLK131073:TLL131073 TVG131073:TVH131073 UFC131073:UFD131073 UOY131073:UOZ131073 UYU131073:UYV131073 VIQ131073:VIR131073 VSM131073:VSN131073 WCI131073:WCJ131073 WME131073:WMF131073 WWA131073:WWB131073 Q196609:R196609 JO196609:JP196609 TK196609:TL196609 ADG196609:ADH196609 ANC196609:AND196609 AWY196609:AWZ196609 BGU196609:BGV196609 BQQ196609:BQR196609 CAM196609:CAN196609 CKI196609:CKJ196609 CUE196609:CUF196609 DEA196609:DEB196609 DNW196609:DNX196609 DXS196609:DXT196609 EHO196609:EHP196609 ERK196609:ERL196609 FBG196609:FBH196609 FLC196609:FLD196609 FUY196609:FUZ196609 GEU196609:GEV196609 GOQ196609:GOR196609 GYM196609:GYN196609 HII196609:HIJ196609 HSE196609:HSF196609 ICA196609:ICB196609 ILW196609:ILX196609 IVS196609:IVT196609 JFO196609:JFP196609 JPK196609:JPL196609 JZG196609:JZH196609 KJC196609:KJD196609 KSY196609:KSZ196609 LCU196609:LCV196609 LMQ196609:LMR196609 LWM196609:LWN196609 MGI196609:MGJ196609 MQE196609:MQF196609 NAA196609:NAB196609 NJW196609:NJX196609 NTS196609:NTT196609 ODO196609:ODP196609 ONK196609:ONL196609 OXG196609:OXH196609 PHC196609:PHD196609 PQY196609:PQZ196609 QAU196609:QAV196609 QKQ196609:QKR196609 QUM196609:QUN196609 REI196609:REJ196609 ROE196609:ROF196609 RYA196609:RYB196609 SHW196609:SHX196609 SRS196609:SRT196609 TBO196609:TBP196609 TLK196609:TLL196609 TVG196609:TVH196609 UFC196609:UFD196609 UOY196609:UOZ196609 UYU196609:UYV196609 VIQ196609:VIR196609 VSM196609:VSN196609 WCI196609:WCJ196609 WME196609:WMF196609 WWA196609:WWB196609 Q262145:R262145 JO262145:JP262145 TK262145:TL262145 ADG262145:ADH262145 ANC262145:AND262145 AWY262145:AWZ262145 BGU262145:BGV262145 BQQ262145:BQR262145 CAM262145:CAN262145 CKI262145:CKJ262145 CUE262145:CUF262145 DEA262145:DEB262145 DNW262145:DNX262145 DXS262145:DXT262145 EHO262145:EHP262145 ERK262145:ERL262145 FBG262145:FBH262145 FLC262145:FLD262145 FUY262145:FUZ262145 GEU262145:GEV262145 GOQ262145:GOR262145 GYM262145:GYN262145 HII262145:HIJ262145 HSE262145:HSF262145 ICA262145:ICB262145 ILW262145:ILX262145 IVS262145:IVT262145 JFO262145:JFP262145 JPK262145:JPL262145 JZG262145:JZH262145 KJC262145:KJD262145 KSY262145:KSZ262145 LCU262145:LCV262145 LMQ262145:LMR262145 LWM262145:LWN262145 MGI262145:MGJ262145 MQE262145:MQF262145 NAA262145:NAB262145 NJW262145:NJX262145 NTS262145:NTT262145 ODO262145:ODP262145 ONK262145:ONL262145 OXG262145:OXH262145 PHC262145:PHD262145 PQY262145:PQZ262145 QAU262145:QAV262145 QKQ262145:QKR262145 QUM262145:QUN262145 REI262145:REJ262145 ROE262145:ROF262145 RYA262145:RYB262145 SHW262145:SHX262145 SRS262145:SRT262145 TBO262145:TBP262145 TLK262145:TLL262145 TVG262145:TVH262145 UFC262145:UFD262145 UOY262145:UOZ262145 UYU262145:UYV262145 VIQ262145:VIR262145 VSM262145:VSN262145 WCI262145:WCJ262145 WME262145:WMF262145 WWA262145:WWB262145 Q327681:R327681 JO327681:JP327681 TK327681:TL327681 ADG327681:ADH327681 ANC327681:AND327681 AWY327681:AWZ327681 BGU327681:BGV327681 BQQ327681:BQR327681 CAM327681:CAN327681 CKI327681:CKJ327681 CUE327681:CUF327681 DEA327681:DEB327681 DNW327681:DNX327681 DXS327681:DXT327681 EHO327681:EHP327681 ERK327681:ERL327681 FBG327681:FBH327681 FLC327681:FLD327681 FUY327681:FUZ327681 GEU327681:GEV327681 GOQ327681:GOR327681 GYM327681:GYN327681 HII327681:HIJ327681 HSE327681:HSF327681 ICA327681:ICB327681 ILW327681:ILX327681 IVS327681:IVT327681 JFO327681:JFP327681 JPK327681:JPL327681 JZG327681:JZH327681 KJC327681:KJD327681 KSY327681:KSZ327681 LCU327681:LCV327681 LMQ327681:LMR327681 LWM327681:LWN327681 MGI327681:MGJ327681 MQE327681:MQF327681 NAA327681:NAB327681 NJW327681:NJX327681 NTS327681:NTT327681 ODO327681:ODP327681 ONK327681:ONL327681 OXG327681:OXH327681 PHC327681:PHD327681 PQY327681:PQZ327681 QAU327681:QAV327681 QKQ327681:QKR327681 QUM327681:QUN327681 REI327681:REJ327681 ROE327681:ROF327681 RYA327681:RYB327681 SHW327681:SHX327681 SRS327681:SRT327681 TBO327681:TBP327681 TLK327681:TLL327681 TVG327681:TVH327681 UFC327681:UFD327681 UOY327681:UOZ327681 UYU327681:UYV327681 VIQ327681:VIR327681 VSM327681:VSN327681 WCI327681:WCJ327681 WME327681:WMF327681 WWA327681:WWB327681 Q393217:R393217 JO393217:JP393217 TK393217:TL393217 ADG393217:ADH393217 ANC393217:AND393217 AWY393217:AWZ393217 BGU393217:BGV393217 BQQ393217:BQR393217 CAM393217:CAN393217 CKI393217:CKJ393217 CUE393217:CUF393217 DEA393217:DEB393217 DNW393217:DNX393217 DXS393217:DXT393217 EHO393217:EHP393217 ERK393217:ERL393217 FBG393217:FBH393217 FLC393217:FLD393217 FUY393217:FUZ393217 GEU393217:GEV393217 GOQ393217:GOR393217 GYM393217:GYN393217 HII393217:HIJ393217 HSE393217:HSF393217 ICA393217:ICB393217 ILW393217:ILX393217 IVS393217:IVT393217 JFO393217:JFP393217 JPK393217:JPL393217 JZG393217:JZH393217 KJC393217:KJD393217 KSY393217:KSZ393217 LCU393217:LCV393217 LMQ393217:LMR393217 LWM393217:LWN393217 MGI393217:MGJ393217 MQE393217:MQF393217 NAA393217:NAB393217 NJW393217:NJX393217 NTS393217:NTT393217 ODO393217:ODP393217 ONK393217:ONL393217 OXG393217:OXH393217 PHC393217:PHD393217 PQY393217:PQZ393217 QAU393217:QAV393217 QKQ393217:QKR393217 QUM393217:QUN393217 REI393217:REJ393217 ROE393217:ROF393217 RYA393217:RYB393217 SHW393217:SHX393217 SRS393217:SRT393217 TBO393217:TBP393217 TLK393217:TLL393217 TVG393217:TVH393217 UFC393217:UFD393217 UOY393217:UOZ393217 UYU393217:UYV393217 VIQ393217:VIR393217 VSM393217:VSN393217 WCI393217:WCJ393217 WME393217:WMF393217 WWA393217:WWB393217 Q458753:R458753 JO458753:JP458753 TK458753:TL458753 ADG458753:ADH458753 ANC458753:AND458753 AWY458753:AWZ458753 BGU458753:BGV458753 BQQ458753:BQR458753 CAM458753:CAN458753 CKI458753:CKJ458753 CUE458753:CUF458753 DEA458753:DEB458753 DNW458753:DNX458753 DXS458753:DXT458753 EHO458753:EHP458753 ERK458753:ERL458753 FBG458753:FBH458753 FLC458753:FLD458753 FUY458753:FUZ458753 GEU458753:GEV458753 GOQ458753:GOR458753 GYM458753:GYN458753 HII458753:HIJ458753 HSE458753:HSF458753 ICA458753:ICB458753 ILW458753:ILX458753 IVS458753:IVT458753 JFO458753:JFP458753 JPK458753:JPL458753 JZG458753:JZH458753 KJC458753:KJD458753 KSY458753:KSZ458753 LCU458753:LCV458753 LMQ458753:LMR458753 LWM458753:LWN458753 MGI458753:MGJ458753 MQE458753:MQF458753 NAA458753:NAB458753 NJW458753:NJX458753 NTS458753:NTT458753 ODO458753:ODP458753 ONK458753:ONL458753 OXG458753:OXH458753 PHC458753:PHD458753 PQY458753:PQZ458753 QAU458753:QAV458753 QKQ458753:QKR458753 QUM458753:QUN458753 REI458753:REJ458753 ROE458753:ROF458753 RYA458753:RYB458753 SHW458753:SHX458753 SRS458753:SRT458753 TBO458753:TBP458753 TLK458753:TLL458753 TVG458753:TVH458753 UFC458753:UFD458753 UOY458753:UOZ458753 UYU458753:UYV458753 VIQ458753:VIR458753 VSM458753:VSN458753 WCI458753:WCJ458753 WME458753:WMF458753 WWA458753:WWB458753 Q524289:R524289 JO524289:JP524289 TK524289:TL524289 ADG524289:ADH524289 ANC524289:AND524289 AWY524289:AWZ524289 BGU524289:BGV524289 BQQ524289:BQR524289 CAM524289:CAN524289 CKI524289:CKJ524289 CUE524289:CUF524289 DEA524289:DEB524289 DNW524289:DNX524289 DXS524289:DXT524289 EHO524289:EHP524289 ERK524289:ERL524289 FBG524289:FBH524289 FLC524289:FLD524289 FUY524289:FUZ524289 GEU524289:GEV524289 GOQ524289:GOR524289 GYM524289:GYN524289 HII524289:HIJ524289 HSE524289:HSF524289 ICA524289:ICB524289 ILW524289:ILX524289 IVS524289:IVT524289 JFO524289:JFP524289 JPK524289:JPL524289 JZG524289:JZH524289 KJC524289:KJD524289 KSY524289:KSZ524289 LCU524289:LCV524289 LMQ524289:LMR524289 LWM524289:LWN524289 MGI524289:MGJ524289 MQE524289:MQF524289 NAA524289:NAB524289 NJW524289:NJX524289 NTS524289:NTT524289 ODO524289:ODP524289 ONK524289:ONL524289 OXG524289:OXH524289 PHC524289:PHD524289 PQY524289:PQZ524289 QAU524289:QAV524289 QKQ524289:QKR524289 QUM524289:QUN524289 REI524289:REJ524289 ROE524289:ROF524289 RYA524289:RYB524289 SHW524289:SHX524289 SRS524289:SRT524289 TBO524289:TBP524289 TLK524289:TLL524289 TVG524289:TVH524289 UFC524289:UFD524289 UOY524289:UOZ524289 UYU524289:UYV524289 VIQ524289:VIR524289 VSM524289:VSN524289 WCI524289:WCJ524289 WME524289:WMF524289 WWA524289:WWB524289 Q589825:R589825 JO589825:JP589825 TK589825:TL589825 ADG589825:ADH589825 ANC589825:AND589825 AWY589825:AWZ589825 BGU589825:BGV589825 BQQ589825:BQR589825 CAM589825:CAN589825 CKI589825:CKJ589825 CUE589825:CUF589825 DEA589825:DEB589825 DNW589825:DNX589825 DXS589825:DXT589825 EHO589825:EHP589825 ERK589825:ERL589825 FBG589825:FBH589825 FLC589825:FLD589825 FUY589825:FUZ589825 GEU589825:GEV589825 GOQ589825:GOR589825 GYM589825:GYN589825 HII589825:HIJ589825 HSE589825:HSF589825 ICA589825:ICB589825 ILW589825:ILX589825 IVS589825:IVT589825 JFO589825:JFP589825 JPK589825:JPL589825 JZG589825:JZH589825 KJC589825:KJD589825 KSY589825:KSZ589825 LCU589825:LCV589825 LMQ589825:LMR589825 LWM589825:LWN589825 MGI589825:MGJ589825 MQE589825:MQF589825 NAA589825:NAB589825 NJW589825:NJX589825 NTS589825:NTT589825 ODO589825:ODP589825 ONK589825:ONL589825 OXG589825:OXH589825 PHC589825:PHD589825 PQY589825:PQZ589825 QAU589825:QAV589825 QKQ589825:QKR589825 QUM589825:QUN589825 REI589825:REJ589825 ROE589825:ROF589825 RYA589825:RYB589825 SHW589825:SHX589825 SRS589825:SRT589825 TBO589825:TBP589825 TLK589825:TLL589825 TVG589825:TVH589825 UFC589825:UFD589825 UOY589825:UOZ589825 UYU589825:UYV589825 VIQ589825:VIR589825 VSM589825:VSN589825 WCI589825:WCJ589825 WME589825:WMF589825 WWA589825:WWB589825 Q655361:R655361 JO655361:JP655361 TK655361:TL655361 ADG655361:ADH655361 ANC655361:AND655361 AWY655361:AWZ655361 BGU655361:BGV655361 BQQ655361:BQR655361 CAM655361:CAN655361 CKI655361:CKJ655361 CUE655361:CUF655361 DEA655361:DEB655361 DNW655361:DNX655361 DXS655361:DXT655361 EHO655361:EHP655361 ERK655361:ERL655361 FBG655361:FBH655361 FLC655361:FLD655361 FUY655361:FUZ655361 GEU655361:GEV655361 GOQ655361:GOR655361 GYM655361:GYN655361 HII655361:HIJ655361 HSE655361:HSF655361 ICA655361:ICB655361 ILW655361:ILX655361 IVS655361:IVT655361 JFO655361:JFP655361 JPK655361:JPL655361 JZG655361:JZH655361 KJC655361:KJD655361 KSY655361:KSZ655361 LCU655361:LCV655361 LMQ655361:LMR655361 LWM655361:LWN655361 MGI655361:MGJ655361 MQE655361:MQF655361 NAA655361:NAB655361 NJW655361:NJX655361 NTS655361:NTT655361 ODO655361:ODP655361 ONK655361:ONL655361 OXG655361:OXH655361 PHC655361:PHD655361 PQY655361:PQZ655361 QAU655361:QAV655361 QKQ655361:QKR655361 QUM655361:QUN655361 REI655361:REJ655361 ROE655361:ROF655361 RYA655361:RYB655361 SHW655361:SHX655361 SRS655361:SRT655361 TBO655361:TBP655361 TLK655361:TLL655361 TVG655361:TVH655361 UFC655361:UFD655361 UOY655361:UOZ655361 UYU655361:UYV655361 VIQ655361:VIR655361 VSM655361:VSN655361 WCI655361:WCJ655361 WME655361:WMF655361 WWA655361:WWB655361 Q720897:R720897 JO720897:JP720897 TK720897:TL720897 ADG720897:ADH720897 ANC720897:AND720897 AWY720897:AWZ720897 BGU720897:BGV720897 BQQ720897:BQR720897 CAM720897:CAN720897 CKI720897:CKJ720897 CUE720897:CUF720897 DEA720897:DEB720897 DNW720897:DNX720897 DXS720897:DXT720897 EHO720897:EHP720897 ERK720897:ERL720897 FBG720897:FBH720897 FLC720897:FLD720897 FUY720897:FUZ720897 GEU720897:GEV720897 GOQ720897:GOR720897 GYM720897:GYN720897 HII720897:HIJ720897 HSE720897:HSF720897 ICA720897:ICB720897 ILW720897:ILX720897 IVS720897:IVT720897 JFO720897:JFP720897 JPK720897:JPL720897 JZG720897:JZH720897 KJC720897:KJD720897 KSY720897:KSZ720897 LCU720897:LCV720897 LMQ720897:LMR720897 LWM720897:LWN720897 MGI720897:MGJ720897 MQE720897:MQF720897 NAA720897:NAB720897 NJW720897:NJX720897 NTS720897:NTT720897 ODO720897:ODP720897 ONK720897:ONL720897 OXG720897:OXH720897 PHC720897:PHD720897 PQY720897:PQZ720897 QAU720897:QAV720897 QKQ720897:QKR720897 QUM720897:QUN720897 REI720897:REJ720897 ROE720897:ROF720897 RYA720897:RYB720897 SHW720897:SHX720897 SRS720897:SRT720897 TBO720897:TBP720897 TLK720897:TLL720897 TVG720897:TVH720897 UFC720897:UFD720897 UOY720897:UOZ720897 UYU720897:UYV720897 VIQ720897:VIR720897 VSM720897:VSN720897 WCI720897:WCJ720897 WME720897:WMF720897 WWA720897:WWB720897 Q786433:R786433 JO786433:JP786433 TK786433:TL786433 ADG786433:ADH786433 ANC786433:AND786433 AWY786433:AWZ786433 BGU786433:BGV786433 BQQ786433:BQR786433 CAM786433:CAN786433 CKI786433:CKJ786433 CUE786433:CUF786433 DEA786433:DEB786433 DNW786433:DNX786433 DXS786433:DXT786433 EHO786433:EHP786433 ERK786433:ERL786433 FBG786433:FBH786433 FLC786433:FLD786433 FUY786433:FUZ786433 GEU786433:GEV786433 GOQ786433:GOR786433 GYM786433:GYN786433 HII786433:HIJ786433 HSE786433:HSF786433 ICA786433:ICB786433 ILW786433:ILX786433 IVS786433:IVT786433 JFO786433:JFP786433 JPK786433:JPL786433 JZG786433:JZH786433 KJC786433:KJD786433 KSY786433:KSZ786433 LCU786433:LCV786433 LMQ786433:LMR786433 LWM786433:LWN786433 MGI786433:MGJ786433 MQE786433:MQF786433 NAA786433:NAB786433 NJW786433:NJX786433 NTS786433:NTT786433 ODO786433:ODP786433 ONK786433:ONL786433 OXG786433:OXH786433 PHC786433:PHD786433 PQY786433:PQZ786433 QAU786433:QAV786433 QKQ786433:QKR786433 QUM786433:QUN786433 REI786433:REJ786433 ROE786433:ROF786433 RYA786433:RYB786433 SHW786433:SHX786433 SRS786433:SRT786433 TBO786433:TBP786433 TLK786433:TLL786433 TVG786433:TVH786433 UFC786433:UFD786433 UOY786433:UOZ786433 UYU786433:UYV786433 VIQ786433:VIR786433 VSM786433:VSN786433 WCI786433:WCJ786433 WME786433:WMF786433 WWA786433:WWB786433 Q851969:R851969 JO851969:JP851969 TK851969:TL851969 ADG851969:ADH851969 ANC851969:AND851969 AWY851969:AWZ851969 BGU851969:BGV851969 BQQ851969:BQR851969 CAM851969:CAN851969 CKI851969:CKJ851969 CUE851969:CUF851969 DEA851969:DEB851969 DNW851969:DNX851969 DXS851969:DXT851969 EHO851969:EHP851969 ERK851969:ERL851969 FBG851969:FBH851969 FLC851969:FLD851969 FUY851969:FUZ851969 GEU851969:GEV851969 GOQ851969:GOR851969 GYM851969:GYN851969 HII851969:HIJ851969 HSE851969:HSF851969 ICA851969:ICB851969 ILW851969:ILX851969 IVS851969:IVT851969 JFO851969:JFP851969 JPK851969:JPL851969 JZG851969:JZH851969 KJC851969:KJD851969 KSY851969:KSZ851969 LCU851969:LCV851969 LMQ851969:LMR851969 LWM851969:LWN851969 MGI851969:MGJ851969 MQE851969:MQF851969 NAA851969:NAB851969 NJW851969:NJX851969 NTS851969:NTT851969 ODO851969:ODP851969 ONK851969:ONL851969 OXG851969:OXH851969 PHC851969:PHD851969 PQY851969:PQZ851969 QAU851969:QAV851969 QKQ851969:QKR851969 QUM851969:QUN851969 REI851969:REJ851969 ROE851969:ROF851969 RYA851969:RYB851969 SHW851969:SHX851969 SRS851969:SRT851969 TBO851969:TBP851969 TLK851969:TLL851969 TVG851969:TVH851969 UFC851969:UFD851969 UOY851969:UOZ851969 UYU851969:UYV851969 VIQ851969:VIR851969 VSM851969:VSN851969 WCI851969:WCJ851969 WME851969:WMF851969 WWA851969:WWB851969 Q917505:R917505 JO917505:JP917505 TK917505:TL917505 ADG917505:ADH917505 ANC917505:AND917505 AWY917505:AWZ917505 BGU917505:BGV917505 BQQ917505:BQR917505 CAM917505:CAN917505 CKI917505:CKJ917505 CUE917505:CUF917505 DEA917505:DEB917505 DNW917505:DNX917505 DXS917505:DXT917505 EHO917505:EHP917505 ERK917505:ERL917505 FBG917505:FBH917505 FLC917505:FLD917505 FUY917505:FUZ917505 GEU917505:GEV917505 GOQ917505:GOR917505 GYM917505:GYN917505 HII917505:HIJ917505 HSE917505:HSF917505 ICA917505:ICB917505 ILW917505:ILX917505 IVS917505:IVT917505 JFO917505:JFP917505 JPK917505:JPL917505 JZG917505:JZH917505 KJC917505:KJD917505 KSY917505:KSZ917505 LCU917505:LCV917505 LMQ917505:LMR917505 LWM917505:LWN917505 MGI917505:MGJ917505 MQE917505:MQF917505 NAA917505:NAB917505 NJW917505:NJX917505 NTS917505:NTT917505 ODO917505:ODP917505 ONK917505:ONL917505 OXG917505:OXH917505 PHC917505:PHD917505 PQY917505:PQZ917505 QAU917505:QAV917505 QKQ917505:QKR917505 QUM917505:QUN917505 REI917505:REJ917505 ROE917505:ROF917505 RYA917505:RYB917505 SHW917505:SHX917505 SRS917505:SRT917505 TBO917505:TBP917505 TLK917505:TLL917505 TVG917505:TVH917505 UFC917505:UFD917505 UOY917505:UOZ917505 UYU917505:UYV917505 VIQ917505:VIR917505 VSM917505:VSN917505 WCI917505:WCJ917505 WME917505:WMF917505 WWA917505:WWB917505 Q983041:R983041 JO983041:JP983041 TK983041:TL983041 ADG983041:ADH983041 ANC983041:AND983041 AWY983041:AWZ983041 BGU983041:BGV983041 BQQ983041:BQR983041 CAM983041:CAN983041 CKI983041:CKJ983041 CUE983041:CUF983041 DEA983041:DEB983041 DNW983041:DNX983041 DXS983041:DXT983041 EHO983041:EHP983041 ERK983041:ERL983041 FBG983041:FBH983041 FLC983041:FLD983041 FUY983041:FUZ983041 GEU983041:GEV983041 GOQ983041:GOR983041 GYM983041:GYN983041 HII983041:HIJ983041 HSE983041:HSF983041 ICA983041:ICB983041 ILW983041:ILX983041 IVS983041:IVT983041 JFO983041:JFP983041 JPK983041:JPL983041 JZG983041:JZH983041 KJC983041:KJD983041 KSY983041:KSZ983041 LCU983041:LCV983041 LMQ983041:LMR983041 LWM983041:LWN983041 MGI983041:MGJ983041 MQE983041:MQF983041 NAA983041:NAB983041 NJW983041:NJX983041 NTS983041:NTT983041 ODO983041:ODP983041 ONK983041:ONL983041 OXG983041:OXH983041 PHC983041:PHD983041 PQY983041:PQZ983041 QAU983041:QAV983041 QKQ983041:QKR983041 QUM983041:QUN983041 REI983041:REJ983041 ROE983041:ROF983041 RYA983041:RYB983041 SHW983041:SHX983041 SRS983041:SRT983041 TBO983041:TBP983041 TLK983041:TLL983041 TVG983041:TVH983041 UFC983041:UFD983041 UOY983041:UOZ983041 UYU983041:UYV983041 VIQ983041:VIR983041 VSM983041:VSN983041 WCI983041:WCJ983041 WME983041:WMF983041 WWA983041:WWB983041 C65550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C131086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C196622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C262158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C327694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C393230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C458766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C524302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C589838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C655374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C720910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C786446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C851982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C917518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C983054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C65555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C131091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C196627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C262163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C327699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C393235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C458771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C524307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C589843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C655379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C720915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C786451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C851987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C917523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C983059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C65557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C131093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C196629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C262165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C327701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C393237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C458773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C524309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C589845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C655381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C720917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C786453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C851989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C917525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C983061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C65559:C65560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C131095:C131096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C196631:C196632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C262167:C262168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C327703:C327704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C393239:C393240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C458775:C458776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C524311:C524312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C589847:C589848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C655383:C655384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C720919:C720920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C786455:C786456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C851991:C851992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C917527:C917528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C983063:C983064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C65579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C131115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C196651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C262187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C327723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C393259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C458795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C524331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C589867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C655403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C720939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C786475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C852011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C917547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C983083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C65569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C131105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C196641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C262177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C327713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C393249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C458785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C524321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C589857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C655393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C720929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C786465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C852001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C917537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C983073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L68:L69 JJ68:JJ69 TF68:TF69 ADB68:ADB69 AMX68:AMX69 AWT68:AWT69 BGP68:BGP69 BQL68:BQL69 CAH68:CAH69 CKD68:CKD69 CTZ68:CTZ69 DDV68:DDV69 DNR68:DNR69 DXN68:DXN69 EHJ68:EHJ69 ERF68:ERF69 FBB68:FBB69 FKX68:FKX69 FUT68:FUT69 GEP68:GEP69 GOL68:GOL69 GYH68:GYH69 HID68:HID69 HRZ68:HRZ69 IBV68:IBV69 ILR68:ILR69 IVN68:IVN69 JFJ68:JFJ69 JPF68:JPF69 JZB68:JZB69 KIX68:KIX69 KST68:KST69 LCP68:LCP69 LML68:LML69 LWH68:LWH69 MGD68:MGD69 MPZ68:MPZ69 MZV68:MZV69 NJR68:NJR69 NTN68:NTN69 ODJ68:ODJ69 ONF68:ONF69 OXB68:OXB69 PGX68:PGX69 PQT68:PQT69 QAP68:QAP69 QKL68:QKL69 QUH68:QUH69 RED68:RED69 RNZ68:RNZ69 RXV68:RXV69 SHR68:SHR69 SRN68:SRN69 TBJ68:TBJ69 TLF68:TLF69 TVB68:TVB69 UEX68:UEX69 UOT68:UOT69 UYP68:UYP69 VIL68:VIL69 VSH68:VSH69 WCD68:WCD69 WLZ68:WLZ69 WVV68:WVV69 L65546:L65547 JJ65546:JJ65547 TF65546:TF65547 ADB65546:ADB65547 AMX65546:AMX65547 AWT65546:AWT65547 BGP65546:BGP65547 BQL65546:BQL65547 CAH65546:CAH65547 CKD65546:CKD65547 CTZ65546:CTZ65547 DDV65546:DDV65547 DNR65546:DNR65547 DXN65546:DXN65547 EHJ65546:EHJ65547 ERF65546:ERF65547 FBB65546:FBB65547 FKX65546:FKX65547 FUT65546:FUT65547 GEP65546:GEP65547 GOL65546:GOL65547 GYH65546:GYH65547 HID65546:HID65547 HRZ65546:HRZ65547 IBV65546:IBV65547 ILR65546:ILR65547 IVN65546:IVN65547 JFJ65546:JFJ65547 JPF65546:JPF65547 JZB65546:JZB65547 KIX65546:KIX65547 KST65546:KST65547 LCP65546:LCP65547 LML65546:LML65547 LWH65546:LWH65547 MGD65546:MGD65547 MPZ65546:MPZ65547 MZV65546:MZV65547 NJR65546:NJR65547 NTN65546:NTN65547 ODJ65546:ODJ65547 ONF65546:ONF65547 OXB65546:OXB65547 PGX65546:PGX65547 PQT65546:PQT65547 QAP65546:QAP65547 QKL65546:QKL65547 QUH65546:QUH65547 RED65546:RED65547 RNZ65546:RNZ65547 RXV65546:RXV65547 SHR65546:SHR65547 SRN65546:SRN65547 TBJ65546:TBJ65547 TLF65546:TLF65547 TVB65546:TVB65547 UEX65546:UEX65547 UOT65546:UOT65547 UYP65546:UYP65547 VIL65546:VIL65547 VSH65546:VSH65547 WCD65546:WCD65547 WLZ65546:WLZ65547 WVV65546:WVV65547 L131082:L131083 JJ131082:JJ131083 TF131082:TF131083 ADB131082:ADB131083 AMX131082:AMX131083 AWT131082:AWT131083 BGP131082:BGP131083 BQL131082:BQL131083 CAH131082:CAH131083 CKD131082:CKD131083 CTZ131082:CTZ131083 DDV131082:DDV131083 DNR131082:DNR131083 DXN131082:DXN131083 EHJ131082:EHJ131083 ERF131082:ERF131083 FBB131082:FBB131083 FKX131082:FKX131083 FUT131082:FUT131083 GEP131082:GEP131083 GOL131082:GOL131083 GYH131082:GYH131083 HID131082:HID131083 HRZ131082:HRZ131083 IBV131082:IBV131083 ILR131082:ILR131083 IVN131082:IVN131083 JFJ131082:JFJ131083 JPF131082:JPF131083 JZB131082:JZB131083 KIX131082:KIX131083 KST131082:KST131083 LCP131082:LCP131083 LML131082:LML131083 LWH131082:LWH131083 MGD131082:MGD131083 MPZ131082:MPZ131083 MZV131082:MZV131083 NJR131082:NJR131083 NTN131082:NTN131083 ODJ131082:ODJ131083 ONF131082:ONF131083 OXB131082:OXB131083 PGX131082:PGX131083 PQT131082:PQT131083 QAP131082:QAP131083 QKL131082:QKL131083 QUH131082:QUH131083 RED131082:RED131083 RNZ131082:RNZ131083 RXV131082:RXV131083 SHR131082:SHR131083 SRN131082:SRN131083 TBJ131082:TBJ131083 TLF131082:TLF131083 TVB131082:TVB131083 UEX131082:UEX131083 UOT131082:UOT131083 UYP131082:UYP131083 VIL131082:VIL131083 VSH131082:VSH131083 WCD131082:WCD131083 WLZ131082:WLZ131083 WVV131082:WVV131083 L196618:L196619 JJ196618:JJ196619 TF196618:TF196619 ADB196618:ADB196619 AMX196618:AMX196619 AWT196618:AWT196619 BGP196618:BGP196619 BQL196618:BQL196619 CAH196618:CAH196619 CKD196618:CKD196619 CTZ196618:CTZ196619 DDV196618:DDV196619 DNR196618:DNR196619 DXN196618:DXN196619 EHJ196618:EHJ196619 ERF196618:ERF196619 FBB196618:FBB196619 FKX196618:FKX196619 FUT196618:FUT196619 GEP196618:GEP196619 GOL196618:GOL196619 GYH196618:GYH196619 HID196618:HID196619 HRZ196618:HRZ196619 IBV196618:IBV196619 ILR196618:ILR196619 IVN196618:IVN196619 JFJ196618:JFJ196619 JPF196618:JPF196619 JZB196618:JZB196619 KIX196618:KIX196619 KST196618:KST196619 LCP196618:LCP196619 LML196618:LML196619 LWH196618:LWH196619 MGD196618:MGD196619 MPZ196618:MPZ196619 MZV196618:MZV196619 NJR196618:NJR196619 NTN196618:NTN196619 ODJ196618:ODJ196619 ONF196618:ONF196619 OXB196618:OXB196619 PGX196618:PGX196619 PQT196618:PQT196619 QAP196618:QAP196619 QKL196618:QKL196619 QUH196618:QUH196619 RED196618:RED196619 RNZ196618:RNZ196619 RXV196618:RXV196619 SHR196618:SHR196619 SRN196618:SRN196619 TBJ196618:TBJ196619 TLF196618:TLF196619 TVB196618:TVB196619 UEX196618:UEX196619 UOT196618:UOT196619 UYP196618:UYP196619 VIL196618:VIL196619 VSH196618:VSH196619 WCD196618:WCD196619 WLZ196618:WLZ196619 WVV196618:WVV196619 L262154:L262155 JJ262154:JJ262155 TF262154:TF262155 ADB262154:ADB262155 AMX262154:AMX262155 AWT262154:AWT262155 BGP262154:BGP262155 BQL262154:BQL262155 CAH262154:CAH262155 CKD262154:CKD262155 CTZ262154:CTZ262155 DDV262154:DDV262155 DNR262154:DNR262155 DXN262154:DXN262155 EHJ262154:EHJ262155 ERF262154:ERF262155 FBB262154:FBB262155 FKX262154:FKX262155 FUT262154:FUT262155 GEP262154:GEP262155 GOL262154:GOL262155 GYH262154:GYH262155 HID262154:HID262155 HRZ262154:HRZ262155 IBV262154:IBV262155 ILR262154:ILR262155 IVN262154:IVN262155 JFJ262154:JFJ262155 JPF262154:JPF262155 JZB262154:JZB262155 KIX262154:KIX262155 KST262154:KST262155 LCP262154:LCP262155 LML262154:LML262155 LWH262154:LWH262155 MGD262154:MGD262155 MPZ262154:MPZ262155 MZV262154:MZV262155 NJR262154:NJR262155 NTN262154:NTN262155 ODJ262154:ODJ262155 ONF262154:ONF262155 OXB262154:OXB262155 PGX262154:PGX262155 PQT262154:PQT262155 QAP262154:QAP262155 QKL262154:QKL262155 QUH262154:QUH262155 RED262154:RED262155 RNZ262154:RNZ262155 RXV262154:RXV262155 SHR262154:SHR262155 SRN262154:SRN262155 TBJ262154:TBJ262155 TLF262154:TLF262155 TVB262154:TVB262155 UEX262154:UEX262155 UOT262154:UOT262155 UYP262154:UYP262155 VIL262154:VIL262155 VSH262154:VSH262155 WCD262154:WCD262155 WLZ262154:WLZ262155 WVV262154:WVV262155 L327690:L327691 JJ327690:JJ327691 TF327690:TF327691 ADB327690:ADB327691 AMX327690:AMX327691 AWT327690:AWT327691 BGP327690:BGP327691 BQL327690:BQL327691 CAH327690:CAH327691 CKD327690:CKD327691 CTZ327690:CTZ327691 DDV327690:DDV327691 DNR327690:DNR327691 DXN327690:DXN327691 EHJ327690:EHJ327691 ERF327690:ERF327691 FBB327690:FBB327691 FKX327690:FKX327691 FUT327690:FUT327691 GEP327690:GEP327691 GOL327690:GOL327691 GYH327690:GYH327691 HID327690:HID327691 HRZ327690:HRZ327691 IBV327690:IBV327691 ILR327690:ILR327691 IVN327690:IVN327691 JFJ327690:JFJ327691 JPF327690:JPF327691 JZB327690:JZB327691 KIX327690:KIX327691 KST327690:KST327691 LCP327690:LCP327691 LML327690:LML327691 LWH327690:LWH327691 MGD327690:MGD327691 MPZ327690:MPZ327691 MZV327690:MZV327691 NJR327690:NJR327691 NTN327690:NTN327691 ODJ327690:ODJ327691 ONF327690:ONF327691 OXB327690:OXB327691 PGX327690:PGX327691 PQT327690:PQT327691 QAP327690:QAP327691 QKL327690:QKL327691 QUH327690:QUH327691 RED327690:RED327691 RNZ327690:RNZ327691 RXV327690:RXV327691 SHR327690:SHR327691 SRN327690:SRN327691 TBJ327690:TBJ327691 TLF327690:TLF327691 TVB327690:TVB327691 UEX327690:UEX327691 UOT327690:UOT327691 UYP327690:UYP327691 VIL327690:VIL327691 VSH327690:VSH327691 WCD327690:WCD327691 WLZ327690:WLZ327691 WVV327690:WVV327691 L393226:L393227 JJ393226:JJ393227 TF393226:TF393227 ADB393226:ADB393227 AMX393226:AMX393227 AWT393226:AWT393227 BGP393226:BGP393227 BQL393226:BQL393227 CAH393226:CAH393227 CKD393226:CKD393227 CTZ393226:CTZ393227 DDV393226:DDV393227 DNR393226:DNR393227 DXN393226:DXN393227 EHJ393226:EHJ393227 ERF393226:ERF393227 FBB393226:FBB393227 FKX393226:FKX393227 FUT393226:FUT393227 GEP393226:GEP393227 GOL393226:GOL393227 GYH393226:GYH393227 HID393226:HID393227 HRZ393226:HRZ393227 IBV393226:IBV393227 ILR393226:ILR393227 IVN393226:IVN393227 JFJ393226:JFJ393227 JPF393226:JPF393227 JZB393226:JZB393227 KIX393226:KIX393227 KST393226:KST393227 LCP393226:LCP393227 LML393226:LML393227 LWH393226:LWH393227 MGD393226:MGD393227 MPZ393226:MPZ393227 MZV393226:MZV393227 NJR393226:NJR393227 NTN393226:NTN393227 ODJ393226:ODJ393227 ONF393226:ONF393227 OXB393226:OXB393227 PGX393226:PGX393227 PQT393226:PQT393227 QAP393226:QAP393227 QKL393226:QKL393227 QUH393226:QUH393227 RED393226:RED393227 RNZ393226:RNZ393227 RXV393226:RXV393227 SHR393226:SHR393227 SRN393226:SRN393227 TBJ393226:TBJ393227 TLF393226:TLF393227 TVB393226:TVB393227 UEX393226:UEX393227 UOT393226:UOT393227 UYP393226:UYP393227 VIL393226:VIL393227 VSH393226:VSH393227 WCD393226:WCD393227 WLZ393226:WLZ393227 WVV393226:WVV393227 L458762:L458763 JJ458762:JJ458763 TF458762:TF458763 ADB458762:ADB458763 AMX458762:AMX458763 AWT458762:AWT458763 BGP458762:BGP458763 BQL458762:BQL458763 CAH458762:CAH458763 CKD458762:CKD458763 CTZ458762:CTZ458763 DDV458762:DDV458763 DNR458762:DNR458763 DXN458762:DXN458763 EHJ458762:EHJ458763 ERF458762:ERF458763 FBB458762:FBB458763 FKX458762:FKX458763 FUT458762:FUT458763 GEP458762:GEP458763 GOL458762:GOL458763 GYH458762:GYH458763 HID458762:HID458763 HRZ458762:HRZ458763 IBV458762:IBV458763 ILR458762:ILR458763 IVN458762:IVN458763 JFJ458762:JFJ458763 JPF458762:JPF458763 JZB458762:JZB458763 KIX458762:KIX458763 KST458762:KST458763 LCP458762:LCP458763 LML458762:LML458763 LWH458762:LWH458763 MGD458762:MGD458763 MPZ458762:MPZ458763 MZV458762:MZV458763 NJR458762:NJR458763 NTN458762:NTN458763 ODJ458762:ODJ458763 ONF458762:ONF458763 OXB458762:OXB458763 PGX458762:PGX458763 PQT458762:PQT458763 QAP458762:QAP458763 QKL458762:QKL458763 QUH458762:QUH458763 RED458762:RED458763 RNZ458762:RNZ458763 RXV458762:RXV458763 SHR458762:SHR458763 SRN458762:SRN458763 TBJ458762:TBJ458763 TLF458762:TLF458763 TVB458762:TVB458763 UEX458762:UEX458763 UOT458762:UOT458763 UYP458762:UYP458763 VIL458762:VIL458763 VSH458762:VSH458763 WCD458762:WCD458763 WLZ458762:WLZ458763 WVV458762:WVV458763 L524298:L524299 JJ524298:JJ524299 TF524298:TF524299 ADB524298:ADB524299 AMX524298:AMX524299 AWT524298:AWT524299 BGP524298:BGP524299 BQL524298:BQL524299 CAH524298:CAH524299 CKD524298:CKD524299 CTZ524298:CTZ524299 DDV524298:DDV524299 DNR524298:DNR524299 DXN524298:DXN524299 EHJ524298:EHJ524299 ERF524298:ERF524299 FBB524298:FBB524299 FKX524298:FKX524299 FUT524298:FUT524299 GEP524298:GEP524299 GOL524298:GOL524299 GYH524298:GYH524299 HID524298:HID524299 HRZ524298:HRZ524299 IBV524298:IBV524299 ILR524298:ILR524299 IVN524298:IVN524299 JFJ524298:JFJ524299 JPF524298:JPF524299 JZB524298:JZB524299 KIX524298:KIX524299 KST524298:KST524299 LCP524298:LCP524299 LML524298:LML524299 LWH524298:LWH524299 MGD524298:MGD524299 MPZ524298:MPZ524299 MZV524298:MZV524299 NJR524298:NJR524299 NTN524298:NTN524299 ODJ524298:ODJ524299 ONF524298:ONF524299 OXB524298:OXB524299 PGX524298:PGX524299 PQT524298:PQT524299 QAP524298:QAP524299 QKL524298:QKL524299 QUH524298:QUH524299 RED524298:RED524299 RNZ524298:RNZ524299 RXV524298:RXV524299 SHR524298:SHR524299 SRN524298:SRN524299 TBJ524298:TBJ524299 TLF524298:TLF524299 TVB524298:TVB524299 UEX524298:UEX524299 UOT524298:UOT524299 UYP524298:UYP524299 VIL524298:VIL524299 VSH524298:VSH524299 WCD524298:WCD524299 WLZ524298:WLZ524299 WVV524298:WVV524299 L589834:L589835 JJ589834:JJ589835 TF589834:TF589835 ADB589834:ADB589835 AMX589834:AMX589835 AWT589834:AWT589835 BGP589834:BGP589835 BQL589834:BQL589835 CAH589834:CAH589835 CKD589834:CKD589835 CTZ589834:CTZ589835 DDV589834:DDV589835 DNR589834:DNR589835 DXN589834:DXN589835 EHJ589834:EHJ589835 ERF589834:ERF589835 FBB589834:FBB589835 FKX589834:FKX589835 FUT589834:FUT589835 GEP589834:GEP589835 GOL589834:GOL589835 GYH589834:GYH589835 HID589834:HID589835 HRZ589834:HRZ589835 IBV589834:IBV589835 ILR589834:ILR589835 IVN589834:IVN589835 JFJ589834:JFJ589835 JPF589834:JPF589835 JZB589834:JZB589835 KIX589834:KIX589835 KST589834:KST589835 LCP589834:LCP589835 LML589834:LML589835 LWH589834:LWH589835 MGD589834:MGD589835 MPZ589834:MPZ589835 MZV589834:MZV589835 NJR589834:NJR589835 NTN589834:NTN589835 ODJ589834:ODJ589835 ONF589834:ONF589835 OXB589834:OXB589835 PGX589834:PGX589835 PQT589834:PQT589835 QAP589834:QAP589835 QKL589834:QKL589835 QUH589834:QUH589835 RED589834:RED589835 RNZ589834:RNZ589835 RXV589834:RXV589835 SHR589834:SHR589835 SRN589834:SRN589835 TBJ589834:TBJ589835 TLF589834:TLF589835 TVB589834:TVB589835 UEX589834:UEX589835 UOT589834:UOT589835 UYP589834:UYP589835 VIL589834:VIL589835 VSH589834:VSH589835 WCD589834:WCD589835 WLZ589834:WLZ589835 WVV589834:WVV589835 L655370:L655371 JJ655370:JJ655371 TF655370:TF655371 ADB655370:ADB655371 AMX655370:AMX655371 AWT655370:AWT655371 BGP655370:BGP655371 BQL655370:BQL655371 CAH655370:CAH655371 CKD655370:CKD655371 CTZ655370:CTZ655371 DDV655370:DDV655371 DNR655370:DNR655371 DXN655370:DXN655371 EHJ655370:EHJ655371 ERF655370:ERF655371 FBB655370:FBB655371 FKX655370:FKX655371 FUT655370:FUT655371 GEP655370:GEP655371 GOL655370:GOL655371 GYH655370:GYH655371 HID655370:HID655371 HRZ655370:HRZ655371 IBV655370:IBV655371 ILR655370:ILR655371 IVN655370:IVN655371 JFJ655370:JFJ655371 JPF655370:JPF655371 JZB655370:JZB655371 KIX655370:KIX655371 KST655370:KST655371 LCP655370:LCP655371 LML655370:LML655371 LWH655370:LWH655371 MGD655370:MGD655371 MPZ655370:MPZ655371 MZV655370:MZV655371 NJR655370:NJR655371 NTN655370:NTN655371 ODJ655370:ODJ655371 ONF655370:ONF655371 OXB655370:OXB655371 PGX655370:PGX655371 PQT655370:PQT655371 QAP655370:QAP655371 QKL655370:QKL655371 QUH655370:QUH655371 RED655370:RED655371 RNZ655370:RNZ655371 RXV655370:RXV655371 SHR655370:SHR655371 SRN655370:SRN655371 TBJ655370:TBJ655371 TLF655370:TLF655371 TVB655370:TVB655371 UEX655370:UEX655371 UOT655370:UOT655371 UYP655370:UYP655371 VIL655370:VIL655371 VSH655370:VSH655371 WCD655370:WCD655371 WLZ655370:WLZ655371 WVV655370:WVV655371 L720906:L720907 JJ720906:JJ720907 TF720906:TF720907 ADB720906:ADB720907 AMX720906:AMX720907 AWT720906:AWT720907 BGP720906:BGP720907 BQL720906:BQL720907 CAH720906:CAH720907 CKD720906:CKD720907 CTZ720906:CTZ720907 DDV720906:DDV720907 DNR720906:DNR720907 DXN720906:DXN720907 EHJ720906:EHJ720907 ERF720906:ERF720907 FBB720906:FBB720907 FKX720906:FKX720907 FUT720906:FUT720907 GEP720906:GEP720907 GOL720906:GOL720907 GYH720906:GYH720907 HID720906:HID720907 HRZ720906:HRZ720907 IBV720906:IBV720907 ILR720906:ILR720907 IVN720906:IVN720907 JFJ720906:JFJ720907 JPF720906:JPF720907 JZB720906:JZB720907 KIX720906:KIX720907 KST720906:KST720907 LCP720906:LCP720907 LML720906:LML720907 LWH720906:LWH720907 MGD720906:MGD720907 MPZ720906:MPZ720907 MZV720906:MZV720907 NJR720906:NJR720907 NTN720906:NTN720907 ODJ720906:ODJ720907 ONF720906:ONF720907 OXB720906:OXB720907 PGX720906:PGX720907 PQT720906:PQT720907 QAP720906:QAP720907 QKL720906:QKL720907 QUH720906:QUH720907 RED720906:RED720907 RNZ720906:RNZ720907 RXV720906:RXV720907 SHR720906:SHR720907 SRN720906:SRN720907 TBJ720906:TBJ720907 TLF720906:TLF720907 TVB720906:TVB720907 UEX720906:UEX720907 UOT720906:UOT720907 UYP720906:UYP720907 VIL720906:VIL720907 VSH720906:VSH720907 WCD720906:WCD720907 WLZ720906:WLZ720907 WVV720906:WVV720907 L786442:L786443 JJ786442:JJ786443 TF786442:TF786443 ADB786442:ADB786443 AMX786442:AMX786443 AWT786442:AWT786443 BGP786442:BGP786443 BQL786442:BQL786443 CAH786442:CAH786443 CKD786442:CKD786443 CTZ786442:CTZ786443 DDV786442:DDV786443 DNR786442:DNR786443 DXN786442:DXN786443 EHJ786442:EHJ786443 ERF786442:ERF786443 FBB786442:FBB786443 FKX786442:FKX786443 FUT786442:FUT786443 GEP786442:GEP786443 GOL786442:GOL786443 GYH786442:GYH786443 HID786442:HID786443 HRZ786442:HRZ786443 IBV786442:IBV786443 ILR786442:ILR786443 IVN786442:IVN786443 JFJ786442:JFJ786443 JPF786442:JPF786443 JZB786442:JZB786443 KIX786442:KIX786443 KST786442:KST786443 LCP786442:LCP786443 LML786442:LML786443 LWH786442:LWH786443 MGD786442:MGD786443 MPZ786442:MPZ786443 MZV786442:MZV786443 NJR786442:NJR786443 NTN786442:NTN786443 ODJ786442:ODJ786443 ONF786442:ONF786443 OXB786442:OXB786443 PGX786442:PGX786443 PQT786442:PQT786443 QAP786442:QAP786443 QKL786442:QKL786443 QUH786442:QUH786443 RED786442:RED786443 RNZ786442:RNZ786443 RXV786442:RXV786443 SHR786442:SHR786443 SRN786442:SRN786443 TBJ786442:TBJ786443 TLF786442:TLF786443 TVB786442:TVB786443 UEX786442:UEX786443 UOT786442:UOT786443 UYP786442:UYP786443 VIL786442:VIL786443 VSH786442:VSH786443 WCD786442:WCD786443 WLZ786442:WLZ786443 WVV786442:WVV786443 L851978:L851979 JJ851978:JJ851979 TF851978:TF851979 ADB851978:ADB851979 AMX851978:AMX851979 AWT851978:AWT851979 BGP851978:BGP851979 BQL851978:BQL851979 CAH851978:CAH851979 CKD851978:CKD851979 CTZ851978:CTZ851979 DDV851978:DDV851979 DNR851978:DNR851979 DXN851978:DXN851979 EHJ851978:EHJ851979 ERF851978:ERF851979 FBB851978:FBB851979 FKX851978:FKX851979 FUT851978:FUT851979 GEP851978:GEP851979 GOL851978:GOL851979 GYH851978:GYH851979 HID851978:HID851979 HRZ851978:HRZ851979 IBV851978:IBV851979 ILR851978:ILR851979 IVN851978:IVN851979 JFJ851978:JFJ851979 JPF851978:JPF851979 JZB851978:JZB851979 KIX851978:KIX851979 KST851978:KST851979 LCP851978:LCP851979 LML851978:LML851979 LWH851978:LWH851979 MGD851978:MGD851979 MPZ851978:MPZ851979 MZV851978:MZV851979 NJR851978:NJR851979 NTN851978:NTN851979 ODJ851978:ODJ851979 ONF851978:ONF851979 OXB851978:OXB851979 PGX851978:PGX851979 PQT851978:PQT851979 QAP851978:QAP851979 QKL851978:QKL851979 QUH851978:QUH851979 RED851978:RED851979 RNZ851978:RNZ851979 RXV851978:RXV851979 SHR851978:SHR851979 SRN851978:SRN851979 TBJ851978:TBJ851979 TLF851978:TLF851979 TVB851978:TVB851979 UEX851978:UEX851979 UOT851978:UOT851979 UYP851978:UYP851979 VIL851978:VIL851979 VSH851978:VSH851979 WCD851978:WCD851979 WLZ851978:WLZ851979 WVV851978:WVV851979 L917514:L917515 JJ917514:JJ917515 TF917514:TF917515 ADB917514:ADB917515 AMX917514:AMX917515 AWT917514:AWT917515 BGP917514:BGP917515 BQL917514:BQL917515 CAH917514:CAH917515 CKD917514:CKD917515 CTZ917514:CTZ917515 DDV917514:DDV917515 DNR917514:DNR917515 DXN917514:DXN917515 EHJ917514:EHJ917515 ERF917514:ERF917515 FBB917514:FBB917515 FKX917514:FKX917515 FUT917514:FUT917515 GEP917514:GEP917515 GOL917514:GOL917515 GYH917514:GYH917515 HID917514:HID917515 HRZ917514:HRZ917515 IBV917514:IBV917515 ILR917514:ILR917515 IVN917514:IVN917515 JFJ917514:JFJ917515 JPF917514:JPF917515 JZB917514:JZB917515 KIX917514:KIX917515 KST917514:KST917515 LCP917514:LCP917515 LML917514:LML917515 LWH917514:LWH917515 MGD917514:MGD917515 MPZ917514:MPZ917515 MZV917514:MZV917515 NJR917514:NJR917515 NTN917514:NTN917515 ODJ917514:ODJ917515 ONF917514:ONF917515 OXB917514:OXB917515 PGX917514:PGX917515 PQT917514:PQT917515 QAP917514:QAP917515 QKL917514:QKL917515 QUH917514:QUH917515 RED917514:RED917515 RNZ917514:RNZ917515 RXV917514:RXV917515 SHR917514:SHR917515 SRN917514:SRN917515 TBJ917514:TBJ917515 TLF917514:TLF917515 TVB917514:TVB917515 UEX917514:UEX917515 UOT917514:UOT917515 UYP917514:UYP917515 VIL917514:VIL917515 VSH917514:VSH917515 WCD917514:WCD917515 WLZ917514:WLZ917515 WVV917514:WVV917515 L983050:L983051 JJ983050:JJ983051 TF983050:TF983051 ADB983050:ADB983051 AMX983050:AMX983051 AWT983050:AWT983051 BGP983050:BGP983051 BQL983050:BQL983051 CAH983050:CAH983051 CKD983050:CKD983051 CTZ983050:CTZ983051 DDV983050:DDV983051 DNR983050:DNR983051 DXN983050:DXN983051 EHJ983050:EHJ983051 ERF983050:ERF983051 FBB983050:FBB983051 FKX983050:FKX983051 FUT983050:FUT983051 GEP983050:GEP983051 GOL983050:GOL983051 GYH983050:GYH983051 HID983050:HID983051 HRZ983050:HRZ983051 IBV983050:IBV983051 ILR983050:ILR983051 IVN983050:IVN983051 JFJ983050:JFJ983051 JPF983050:JPF983051 JZB983050:JZB983051 KIX983050:KIX983051 KST983050:KST983051 LCP983050:LCP983051 LML983050:LML983051 LWH983050:LWH983051 MGD983050:MGD983051 MPZ983050:MPZ983051 MZV983050:MZV983051 NJR983050:NJR983051 NTN983050:NTN983051 ODJ983050:ODJ983051 ONF983050:ONF983051 OXB983050:OXB983051 PGX983050:PGX983051 PQT983050:PQT983051 QAP983050:QAP983051 QKL983050:QKL983051 QUH983050:QUH983051 RED983050:RED983051 RNZ983050:RNZ983051 RXV983050:RXV983051 SHR983050:SHR983051 SRN983050:SRN983051 TBJ983050:TBJ983051 TLF983050:TLF983051 TVB983050:TVB983051 UEX983050:UEX983051 UOT983050:UOT983051 UYP983050:UYP983051 VIL983050:VIL983051 VSH983050:VSH983051 WCD983050:WCD983051 WLZ983050:WLZ983051 WVV983050:WVV983051 L73:N86 JJ73:JL86 TF73:TH86 ADB73:ADD86 AMX73:AMZ86 AWT73:AWV86 BGP73:BGR86 BQL73:BQN86 CAH73:CAJ86 CKD73:CKF86 CTZ73:CUB86 DDV73:DDX86 DNR73:DNT86 DXN73:DXP86 EHJ73:EHL86 ERF73:ERH86 FBB73:FBD86 FKX73:FKZ86 FUT73:FUV86 GEP73:GER86 GOL73:GON86 GYH73:GYJ86 HID73:HIF86 HRZ73:HSB86 IBV73:IBX86 ILR73:ILT86 IVN73:IVP86 JFJ73:JFL86 JPF73:JPH86 JZB73:JZD86 KIX73:KIZ86 KST73:KSV86 LCP73:LCR86 LML73:LMN86 LWH73:LWJ86 MGD73:MGF86 MPZ73:MQB86 MZV73:MZX86 NJR73:NJT86 NTN73:NTP86 ODJ73:ODL86 ONF73:ONH86 OXB73:OXD86 PGX73:PGZ86 PQT73:PQV86 QAP73:QAR86 QKL73:QKN86 QUH73:QUJ86 RED73:REF86 RNZ73:ROB86 RXV73:RXX86 SHR73:SHT86 SRN73:SRP86 TBJ73:TBL86 TLF73:TLH86 TVB73:TVD86 UEX73:UEZ86 UOT73:UOV86 UYP73:UYR86 VIL73:VIN86 VSH73:VSJ86 WCD73:WCF86 WLZ73:WMB86 WVV73:WVX86 L65609:N65622 JJ65609:JL65622 TF65609:TH65622 ADB65609:ADD65622 AMX65609:AMZ65622 AWT65609:AWV65622 BGP65609:BGR65622 BQL65609:BQN65622 CAH65609:CAJ65622 CKD65609:CKF65622 CTZ65609:CUB65622 DDV65609:DDX65622 DNR65609:DNT65622 DXN65609:DXP65622 EHJ65609:EHL65622 ERF65609:ERH65622 FBB65609:FBD65622 FKX65609:FKZ65622 FUT65609:FUV65622 GEP65609:GER65622 GOL65609:GON65622 GYH65609:GYJ65622 HID65609:HIF65622 HRZ65609:HSB65622 IBV65609:IBX65622 ILR65609:ILT65622 IVN65609:IVP65622 JFJ65609:JFL65622 JPF65609:JPH65622 JZB65609:JZD65622 KIX65609:KIZ65622 KST65609:KSV65622 LCP65609:LCR65622 LML65609:LMN65622 LWH65609:LWJ65622 MGD65609:MGF65622 MPZ65609:MQB65622 MZV65609:MZX65622 NJR65609:NJT65622 NTN65609:NTP65622 ODJ65609:ODL65622 ONF65609:ONH65622 OXB65609:OXD65622 PGX65609:PGZ65622 PQT65609:PQV65622 QAP65609:QAR65622 QKL65609:QKN65622 QUH65609:QUJ65622 RED65609:REF65622 RNZ65609:ROB65622 RXV65609:RXX65622 SHR65609:SHT65622 SRN65609:SRP65622 TBJ65609:TBL65622 TLF65609:TLH65622 TVB65609:TVD65622 UEX65609:UEZ65622 UOT65609:UOV65622 UYP65609:UYR65622 VIL65609:VIN65622 VSH65609:VSJ65622 WCD65609:WCF65622 WLZ65609:WMB65622 WVV65609:WVX65622 L131145:N131158 JJ131145:JL131158 TF131145:TH131158 ADB131145:ADD131158 AMX131145:AMZ131158 AWT131145:AWV131158 BGP131145:BGR131158 BQL131145:BQN131158 CAH131145:CAJ131158 CKD131145:CKF131158 CTZ131145:CUB131158 DDV131145:DDX131158 DNR131145:DNT131158 DXN131145:DXP131158 EHJ131145:EHL131158 ERF131145:ERH131158 FBB131145:FBD131158 FKX131145:FKZ131158 FUT131145:FUV131158 GEP131145:GER131158 GOL131145:GON131158 GYH131145:GYJ131158 HID131145:HIF131158 HRZ131145:HSB131158 IBV131145:IBX131158 ILR131145:ILT131158 IVN131145:IVP131158 JFJ131145:JFL131158 JPF131145:JPH131158 JZB131145:JZD131158 KIX131145:KIZ131158 KST131145:KSV131158 LCP131145:LCR131158 LML131145:LMN131158 LWH131145:LWJ131158 MGD131145:MGF131158 MPZ131145:MQB131158 MZV131145:MZX131158 NJR131145:NJT131158 NTN131145:NTP131158 ODJ131145:ODL131158 ONF131145:ONH131158 OXB131145:OXD131158 PGX131145:PGZ131158 PQT131145:PQV131158 QAP131145:QAR131158 QKL131145:QKN131158 QUH131145:QUJ131158 RED131145:REF131158 RNZ131145:ROB131158 RXV131145:RXX131158 SHR131145:SHT131158 SRN131145:SRP131158 TBJ131145:TBL131158 TLF131145:TLH131158 TVB131145:TVD131158 UEX131145:UEZ131158 UOT131145:UOV131158 UYP131145:UYR131158 VIL131145:VIN131158 VSH131145:VSJ131158 WCD131145:WCF131158 WLZ131145:WMB131158 WVV131145:WVX131158 L196681:N196694 JJ196681:JL196694 TF196681:TH196694 ADB196681:ADD196694 AMX196681:AMZ196694 AWT196681:AWV196694 BGP196681:BGR196694 BQL196681:BQN196694 CAH196681:CAJ196694 CKD196681:CKF196694 CTZ196681:CUB196694 DDV196681:DDX196694 DNR196681:DNT196694 DXN196681:DXP196694 EHJ196681:EHL196694 ERF196681:ERH196694 FBB196681:FBD196694 FKX196681:FKZ196694 FUT196681:FUV196694 GEP196681:GER196694 GOL196681:GON196694 GYH196681:GYJ196694 HID196681:HIF196694 HRZ196681:HSB196694 IBV196681:IBX196694 ILR196681:ILT196694 IVN196681:IVP196694 JFJ196681:JFL196694 JPF196681:JPH196694 JZB196681:JZD196694 KIX196681:KIZ196694 KST196681:KSV196694 LCP196681:LCR196694 LML196681:LMN196694 LWH196681:LWJ196694 MGD196681:MGF196694 MPZ196681:MQB196694 MZV196681:MZX196694 NJR196681:NJT196694 NTN196681:NTP196694 ODJ196681:ODL196694 ONF196681:ONH196694 OXB196681:OXD196694 PGX196681:PGZ196694 PQT196681:PQV196694 QAP196681:QAR196694 QKL196681:QKN196694 QUH196681:QUJ196694 RED196681:REF196694 RNZ196681:ROB196694 RXV196681:RXX196694 SHR196681:SHT196694 SRN196681:SRP196694 TBJ196681:TBL196694 TLF196681:TLH196694 TVB196681:TVD196694 UEX196681:UEZ196694 UOT196681:UOV196694 UYP196681:UYR196694 VIL196681:VIN196694 VSH196681:VSJ196694 WCD196681:WCF196694 WLZ196681:WMB196694 WVV196681:WVX196694 L262217:N262230 JJ262217:JL262230 TF262217:TH262230 ADB262217:ADD262230 AMX262217:AMZ262230 AWT262217:AWV262230 BGP262217:BGR262230 BQL262217:BQN262230 CAH262217:CAJ262230 CKD262217:CKF262230 CTZ262217:CUB262230 DDV262217:DDX262230 DNR262217:DNT262230 DXN262217:DXP262230 EHJ262217:EHL262230 ERF262217:ERH262230 FBB262217:FBD262230 FKX262217:FKZ262230 FUT262217:FUV262230 GEP262217:GER262230 GOL262217:GON262230 GYH262217:GYJ262230 HID262217:HIF262230 HRZ262217:HSB262230 IBV262217:IBX262230 ILR262217:ILT262230 IVN262217:IVP262230 JFJ262217:JFL262230 JPF262217:JPH262230 JZB262217:JZD262230 KIX262217:KIZ262230 KST262217:KSV262230 LCP262217:LCR262230 LML262217:LMN262230 LWH262217:LWJ262230 MGD262217:MGF262230 MPZ262217:MQB262230 MZV262217:MZX262230 NJR262217:NJT262230 NTN262217:NTP262230 ODJ262217:ODL262230 ONF262217:ONH262230 OXB262217:OXD262230 PGX262217:PGZ262230 PQT262217:PQV262230 QAP262217:QAR262230 QKL262217:QKN262230 QUH262217:QUJ262230 RED262217:REF262230 RNZ262217:ROB262230 RXV262217:RXX262230 SHR262217:SHT262230 SRN262217:SRP262230 TBJ262217:TBL262230 TLF262217:TLH262230 TVB262217:TVD262230 UEX262217:UEZ262230 UOT262217:UOV262230 UYP262217:UYR262230 VIL262217:VIN262230 VSH262217:VSJ262230 WCD262217:WCF262230 WLZ262217:WMB262230 WVV262217:WVX262230 L327753:N327766 JJ327753:JL327766 TF327753:TH327766 ADB327753:ADD327766 AMX327753:AMZ327766 AWT327753:AWV327766 BGP327753:BGR327766 BQL327753:BQN327766 CAH327753:CAJ327766 CKD327753:CKF327766 CTZ327753:CUB327766 DDV327753:DDX327766 DNR327753:DNT327766 DXN327753:DXP327766 EHJ327753:EHL327766 ERF327753:ERH327766 FBB327753:FBD327766 FKX327753:FKZ327766 FUT327753:FUV327766 GEP327753:GER327766 GOL327753:GON327766 GYH327753:GYJ327766 HID327753:HIF327766 HRZ327753:HSB327766 IBV327753:IBX327766 ILR327753:ILT327766 IVN327753:IVP327766 JFJ327753:JFL327766 JPF327753:JPH327766 JZB327753:JZD327766 KIX327753:KIZ327766 KST327753:KSV327766 LCP327753:LCR327766 LML327753:LMN327766 LWH327753:LWJ327766 MGD327753:MGF327766 MPZ327753:MQB327766 MZV327753:MZX327766 NJR327753:NJT327766 NTN327753:NTP327766 ODJ327753:ODL327766 ONF327753:ONH327766 OXB327753:OXD327766 PGX327753:PGZ327766 PQT327753:PQV327766 QAP327753:QAR327766 QKL327753:QKN327766 QUH327753:QUJ327766 RED327753:REF327766 RNZ327753:ROB327766 RXV327753:RXX327766 SHR327753:SHT327766 SRN327753:SRP327766 TBJ327753:TBL327766 TLF327753:TLH327766 TVB327753:TVD327766 UEX327753:UEZ327766 UOT327753:UOV327766 UYP327753:UYR327766 VIL327753:VIN327766 VSH327753:VSJ327766 WCD327753:WCF327766 WLZ327753:WMB327766 WVV327753:WVX327766 L393289:N393302 JJ393289:JL393302 TF393289:TH393302 ADB393289:ADD393302 AMX393289:AMZ393302 AWT393289:AWV393302 BGP393289:BGR393302 BQL393289:BQN393302 CAH393289:CAJ393302 CKD393289:CKF393302 CTZ393289:CUB393302 DDV393289:DDX393302 DNR393289:DNT393302 DXN393289:DXP393302 EHJ393289:EHL393302 ERF393289:ERH393302 FBB393289:FBD393302 FKX393289:FKZ393302 FUT393289:FUV393302 GEP393289:GER393302 GOL393289:GON393302 GYH393289:GYJ393302 HID393289:HIF393302 HRZ393289:HSB393302 IBV393289:IBX393302 ILR393289:ILT393302 IVN393289:IVP393302 JFJ393289:JFL393302 JPF393289:JPH393302 JZB393289:JZD393302 KIX393289:KIZ393302 KST393289:KSV393302 LCP393289:LCR393302 LML393289:LMN393302 LWH393289:LWJ393302 MGD393289:MGF393302 MPZ393289:MQB393302 MZV393289:MZX393302 NJR393289:NJT393302 NTN393289:NTP393302 ODJ393289:ODL393302 ONF393289:ONH393302 OXB393289:OXD393302 PGX393289:PGZ393302 PQT393289:PQV393302 QAP393289:QAR393302 QKL393289:QKN393302 QUH393289:QUJ393302 RED393289:REF393302 RNZ393289:ROB393302 RXV393289:RXX393302 SHR393289:SHT393302 SRN393289:SRP393302 TBJ393289:TBL393302 TLF393289:TLH393302 TVB393289:TVD393302 UEX393289:UEZ393302 UOT393289:UOV393302 UYP393289:UYR393302 VIL393289:VIN393302 VSH393289:VSJ393302 WCD393289:WCF393302 WLZ393289:WMB393302 WVV393289:WVX393302 L458825:N458838 JJ458825:JL458838 TF458825:TH458838 ADB458825:ADD458838 AMX458825:AMZ458838 AWT458825:AWV458838 BGP458825:BGR458838 BQL458825:BQN458838 CAH458825:CAJ458838 CKD458825:CKF458838 CTZ458825:CUB458838 DDV458825:DDX458838 DNR458825:DNT458838 DXN458825:DXP458838 EHJ458825:EHL458838 ERF458825:ERH458838 FBB458825:FBD458838 FKX458825:FKZ458838 FUT458825:FUV458838 GEP458825:GER458838 GOL458825:GON458838 GYH458825:GYJ458838 HID458825:HIF458838 HRZ458825:HSB458838 IBV458825:IBX458838 ILR458825:ILT458838 IVN458825:IVP458838 JFJ458825:JFL458838 JPF458825:JPH458838 JZB458825:JZD458838 KIX458825:KIZ458838 KST458825:KSV458838 LCP458825:LCR458838 LML458825:LMN458838 LWH458825:LWJ458838 MGD458825:MGF458838 MPZ458825:MQB458838 MZV458825:MZX458838 NJR458825:NJT458838 NTN458825:NTP458838 ODJ458825:ODL458838 ONF458825:ONH458838 OXB458825:OXD458838 PGX458825:PGZ458838 PQT458825:PQV458838 QAP458825:QAR458838 QKL458825:QKN458838 QUH458825:QUJ458838 RED458825:REF458838 RNZ458825:ROB458838 RXV458825:RXX458838 SHR458825:SHT458838 SRN458825:SRP458838 TBJ458825:TBL458838 TLF458825:TLH458838 TVB458825:TVD458838 UEX458825:UEZ458838 UOT458825:UOV458838 UYP458825:UYR458838 VIL458825:VIN458838 VSH458825:VSJ458838 WCD458825:WCF458838 WLZ458825:WMB458838 WVV458825:WVX458838 L524361:N524374 JJ524361:JL524374 TF524361:TH524374 ADB524361:ADD524374 AMX524361:AMZ524374 AWT524361:AWV524374 BGP524361:BGR524374 BQL524361:BQN524374 CAH524361:CAJ524374 CKD524361:CKF524374 CTZ524361:CUB524374 DDV524361:DDX524374 DNR524361:DNT524374 DXN524361:DXP524374 EHJ524361:EHL524374 ERF524361:ERH524374 FBB524361:FBD524374 FKX524361:FKZ524374 FUT524361:FUV524374 GEP524361:GER524374 GOL524361:GON524374 GYH524361:GYJ524374 HID524361:HIF524374 HRZ524361:HSB524374 IBV524361:IBX524374 ILR524361:ILT524374 IVN524361:IVP524374 JFJ524361:JFL524374 JPF524361:JPH524374 JZB524361:JZD524374 KIX524361:KIZ524374 KST524361:KSV524374 LCP524361:LCR524374 LML524361:LMN524374 LWH524361:LWJ524374 MGD524361:MGF524374 MPZ524361:MQB524374 MZV524361:MZX524374 NJR524361:NJT524374 NTN524361:NTP524374 ODJ524361:ODL524374 ONF524361:ONH524374 OXB524361:OXD524374 PGX524361:PGZ524374 PQT524361:PQV524374 QAP524361:QAR524374 QKL524361:QKN524374 QUH524361:QUJ524374 RED524361:REF524374 RNZ524361:ROB524374 RXV524361:RXX524374 SHR524361:SHT524374 SRN524361:SRP524374 TBJ524361:TBL524374 TLF524361:TLH524374 TVB524361:TVD524374 UEX524361:UEZ524374 UOT524361:UOV524374 UYP524361:UYR524374 VIL524361:VIN524374 VSH524361:VSJ524374 WCD524361:WCF524374 WLZ524361:WMB524374 WVV524361:WVX524374 L589897:N589910 JJ589897:JL589910 TF589897:TH589910 ADB589897:ADD589910 AMX589897:AMZ589910 AWT589897:AWV589910 BGP589897:BGR589910 BQL589897:BQN589910 CAH589897:CAJ589910 CKD589897:CKF589910 CTZ589897:CUB589910 DDV589897:DDX589910 DNR589897:DNT589910 DXN589897:DXP589910 EHJ589897:EHL589910 ERF589897:ERH589910 FBB589897:FBD589910 FKX589897:FKZ589910 FUT589897:FUV589910 GEP589897:GER589910 GOL589897:GON589910 GYH589897:GYJ589910 HID589897:HIF589910 HRZ589897:HSB589910 IBV589897:IBX589910 ILR589897:ILT589910 IVN589897:IVP589910 JFJ589897:JFL589910 JPF589897:JPH589910 JZB589897:JZD589910 KIX589897:KIZ589910 KST589897:KSV589910 LCP589897:LCR589910 LML589897:LMN589910 LWH589897:LWJ589910 MGD589897:MGF589910 MPZ589897:MQB589910 MZV589897:MZX589910 NJR589897:NJT589910 NTN589897:NTP589910 ODJ589897:ODL589910 ONF589897:ONH589910 OXB589897:OXD589910 PGX589897:PGZ589910 PQT589897:PQV589910 QAP589897:QAR589910 QKL589897:QKN589910 QUH589897:QUJ589910 RED589897:REF589910 RNZ589897:ROB589910 RXV589897:RXX589910 SHR589897:SHT589910 SRN589897:SRP589910 TBJ589897:TBL589910 TLF589897:TLH589910 TVB589897:TVD589910 UEX589897:UEZ589910 UOT589897:UOV589910 UYP589897:UYR589910 VIL589897:VIN589910 VSH589897:VSJ589910 WCD589897:WCF589910 WLZ589897:WMB589910 WVV589897:WVX589910 L655433:N655446 JJ655433:JL655446 TF655433:TH655446 ADB655433:ADD655446 AMX655433:AMZ655446 AWT655433:AWV655446 BGP655433:BGR655446 BQL655433:BQN655446 CAH655433:CAJ655446 CKD655433:CKF655446 CTZ655433:CUB655446 DDV655433:DDX655446 DNR655433:DNT655446 DXN655433:DXP655446 EHJ655433:EHL655446 ERF655433:ERH655446 FBB655433:FBD655446 FKX655433:FKZ655446 FUT655433:FUV655446 GEP655433:GER655446 GOL655433:GON655446 GYH655433:GYJ655446 HID655433:HIF655446 HRZ655433:HSB655446 IBV655433:IBX655446 ILR655433:ILT655446 IVN655433:IVP655446 JFJ655433:JFL655446 JPF655433:JPH655446 JZB655433:JZD655446 KIX655433:KIZ655446 KST655433:KSV655446 LCP655433:LCR655446 LML655433:LMN655446 LWH655433:LWJ655446 MGD655433:MGF655446 MPZ655433:MQB655446 MZV655433:MZX655446 NJR655433:NJT655446 NTN655433:NTP655446 ODJ655433:ODL655446 ONF655433:ONH655446 OXB655433:OXD655446 PGX655433:PGZ655446 PQT655433:PQV655446 QAP655433:QAR655446 QKL655433:QKN655446 QUH655433:QUJ655446 RED655433:REF655446 RNZ655433:ROB655446 RXV655433:RXX655446 SHR655433:SHT655446 SRN655433:SRP655446 TBJ655433:TBL655446 TLF655433:TLH655446 TVB655433:TVD655446 UEX655433:UEZ655446 UOT655433:UOV655446 UYP655433:UYR655446 VIL655433:VIN655446 VSH655433:VSJ655446 WCD655433:WCF655446 WLZ655433:WMB655446 WVV655433:WVX655446 L720969:N720982 JJ720969:JL720982 TF720969:TH720982 ADB720969:ADD720982 AMX720969:AMZ720982 AWT720969:AWV720982 BGP720969:BGR720982 BQL720969:BQN720982 CAH720969:CAJ720982 CKD720969:CKF720982 CTZ720969:CUB720982 DDV720969:DDX720982 DNR720969:DNT720982 DXN720969:DXP720982 EHJ720969:EHL720982 ERF720969:ERH720982 FBB720969:FBD720982 FKX720969:FKZ720982 FUT720969:FUV720982 GEP720969:GER720982 GOL720969:GON720982 GYH720969:GYJ720982 HID720969:HIF720982 HRZ720969:HSB720982 IBV720969:IBX720982 ILR720969:ILT720982 IVN720969:IVP720982 JFJ720969:JFL720982 JPF720969:JPH720982 JZB720969:JZD720982 KIX720969:KIZ720982 KST720969:KSV720982 LCP720969:LCR720982 LML720969:LMN720982 LWH720969:LWJ720982 MGD720969:MGF720982 MPZ720969:MQB720982 MZV720969:MZX720982 NJR720969:NJT720982 NTN720969:NTP720982 ODJ720969:ODL720982 ONF720969:ONH720982 OXB720969:OXD720982 PGX720969:PGZ720982 PQT720969:PQV720982 QAP720969:QAR720982 QKL720969:QKN720982 QUH720969:QUJ720982 RED720969:REF720982 RNZ720969:ROB720982 RXV720969:RXX720982 SHR720969:SHT720982 SRN720969:SRP720982 TBJ720969:TBL720982 TLF720969:TLH720982 TVB720969:TVD720982 UEX720969:UEZ720982 UOT720969:UOV720982 UYP720969:UYR720982 VIL720969:VIN720982 VSH720969:VSJ720982 WCD720969:WCF720982 WLZ720969:WMB720982 WVV720969:WVX720982 L786505:N786518 JJ786505:JL786518 TF786505:TH786518 ADB786505:ADD786518 AMX786505:AMZ786518 AWT786505:AWV786518 BGP786505:BGR786518 BQL786505:BQN786518 CAH786505:CAJ786518 CKD786505:CKF786518 CTZ786505:CUB786518 DDV786505:DDX786518 DNR786505:DNT786518 DXN786505:DXP786518 EHJ786505:EHL786518 ERF786505:ERH786518 FBB786505:FBD786518 FKX786505:FKZ786518 FUT786505:FUV786518 GEP786505:GER786518 GOL786505:GON786518 GYH786505:GYJ786518 HID786505:HIF786518 HRZ786505:HSB786518 IBV786505:IBX786518 ILR786505:ILT786518 IVN786505:IVP786518 JFJ786505:JFL786518 JPF786505:JPH786518 JZB786505:JZD786518 KIX786505:KIZ786518 KST786505:KSV786518 LCP786505:LCR786518 LML786505:LMN786518 LWH786505:LWJ786518 MGD786505:MGF786518 MPZ786505:MQB786518 MZV786505:MZX786518 NJR786505:NJT786518 NTN786505:NTP786518 ODJ786505:ODL786518 ONF786505:ONH786518 OXB786505:OXD786518 PGX786505:PGZ786518 PQT786505:PQV786518 QAP786505:QAR786518 QKL786505:QKN786518 QUH786505:QUJ786518 RED786505:REF786518 RNZ786505:ROB786518 RXV786505:RXX786518 SHR786505:SHT786518 SRN786505:SRP786518 TBJ786505:TBL786518 TLF786505:TLH786518 TVB786505:TVD786518 UEX786505:UEZ786518 UOT786505:UOV786518 UYP786505:UYR786518 VIL786505:VIN786518 VSH786505:VSJ786518 WCD786505:WCF786518 WLZ786505:WMB786518 WVV786505:WVX786518 L852041:N852054 JJ852041:JL852054 TF852041:TH852054 ADB852041:ADD852054 AMX852041:AMZ852054 AWT852041:AWV852054 BGP852041:BGR852054 BQL852041:BQN852054 CAH852041:CAJ852054 CKD852041:CKF852054 CTZ852041:CUB852054 DDV852041:DDX852054 DNR852041:DNT852054 DXN852041:DXP852054 EHJ852041:EHL852054 ERF852041:ERH852054 FBB852041:FBD852054 FKX852041:FKZ852054 FUT852041:FUV852054 GEP852041:GER852054 GOL852041:GON852054 GYH852041:GYJ852054 HID852041:HIF852054 HRZ852041:HSB852054 IBV852041:IBX852054 ILR852041:ILT852054 IVN852041:IVP852054 JFJ852041:JFL852054 JPF852041:JPH852054 JZB852041:JZD852054 KIX852041:KIZ852054 KST852041:KSV852054 LCP852041:LCR852054 LML852041:LMN852054 LWH852041:LWJ852054 MGD852041:MGF852054 MPZ852041:MQB852054 MZV852041:MZX852054 NJR852041:NJT852054 NTN852041:NTP852054 ODJ852041:ODL852054 ONF852041:ONH852054 OXB852041:OXD852054 PGX852041:PGZ852054 PQT852041:PQV852054 QAP852041:QAR852054 QKL852041:QKN852054 QUH852041:QUJ852054 RED852041:REF852054 RNZ852041:ROB852054 RXV852041:RXX852054 SHR852041:SHT852054 SRN852041:SRP852054 TBJ852041:TBL852054 TLF852041:TLH852054 TVB852041:TVD852054 UEX852041:UEZ852054 UOT852041:UOV852054 UYP852041:UYR852054 VIL852041:VIN852054 VSH852041:VSJ852054 WCD852041:WCF852054 WLZ852041:WMB852054 WVV852041:WVX852054 L917577:N917590 JJ917577:JL917590 TF917577:TH917590 ADB917577:ADD917590 AMX917577:AMZ917590 AWT917577:AWV917590 BGP917577:BGR917590 BQL917577:BQN917590 CAH917577:CAJ917590 CKD917577:CKF917590 CTZ917577:CUB917590 DDV917577:DDX917590 DNR917577:DNT917590 DXN917577:DXP917590 EHJ917577:EHL917590 ERF917577:ERH917590 FBB917577:FBD917590 FKX917577:FKZ917590 FUT917577:FUV917590 GEP917577:GER917590 GOL917577:GON917590 GYH917577:GYJ917590 HID917577:HIF917590 HRZ917577:HSB917590 IBV917577:IBX917590 ILR917577:ILT917590 IVN917577:IVP917590 JFJ917577:JFL917590 JPF917577:JPH917590 JZB917577:JZD917590 KIX917577:KIZ917590 KST917577:KSV917590 LCP917577:LCR917590 LML917577:LMN917590 LWH917577:LWJ917590 MGD917577:MGF917590 MPZ917577:MQB917590 MZV917577:MZX917590 NJR917577:NJT917590 NTN917577:NTP917590 ODJ917577:ODL917590 ONF917577:ONH917590 OXB917577:OXD917590 PGX917577:PGZ917590 PQT917577:PQV917590 QAP917577:QAR917590 QKL917577:QKN917590 QUH917577:QUJ917590 RED917577:REF917590 RNZ917577:ROB917590 RXV917577:RXX917590 SHR917577:SHT917590 SRN917577:SRP917590 TBJ917577:TBL917590 TLF917577:TLH917590 TVB917577:TVD917590 UEX917577:UEZ917590 UOT917577:UOV917590 UYP917577:UYR917590 VIL917577:VIN917590 VSH917577:VSJ917590 WCD917577:WCF917590 WLZ917577:WMB917590 WVV917577:WVX917590 L983113:N983126 JJ983113:JL983126 TF983113:TH983126 ADB983113:ADD983126 AMX983113:AMZ983126 AWT983113:AWV983126 BGP983113:BGR983126 BQL983113:BQN983126 CAH983113:CAJ983126 CKD983113:CKF983126 CTZ983113:CUB983126 DDV983113:DDX983126 DNR983113:DNT983126 DXN983113:DXP983126 EHJ983113:EHL983126 ERF983113:ERH983126 FBB983113:FBD983126 FKX983113:FKZ983126 FUT983113:FUV983126 GEP983113:GER983126 GOL983113:GON983126 GYH983113:GYJ983126 HID983113:HIF983126 HRZ983113:HSB983126 IBV983113:IBX983126 ILR983113:ILT983126 IVN983113:IVP983126 JFJ983113:JFL983126 JPF983113:JPH983126 JZB983113:JZD983126 KIX983113:KIZ983126 KST983113:KSV983126 LCP983113:LCR983126 LML983113:LMN983126 LWH983113:LWJ983126 MGD983113:MGF983126 MPZ983113:MQB983126 MZV983113:MZX983126 NJR983113:NJT983126 NTN983113:NTP983126 ODJ983113:ODL983126 ONF983113:ONH983126 OXB983113:OXD983126 PGX983113:PGZ983126 PQT983113:PQV983126 QAP983113:QAR983126 QKL983113:QKN983126 QUH983113:QUJ983126 RED983113:REF983126 RNZ983113:ROB983126 RXV983113:RXX983126 SHR983113:SHT983126 SRN983113:SRP983126 TBJ983113:TBL983126 TLF983113:TLH983126 TVB983113:TVD983126 UEX983113:UEZ983126 UOT983113:UOV983126 UYP983113:UYR983126 VIL983113:VIN983126 VSH983113:VSJ983126 WCD983113:WCF983126 WLZ983113:WMB983126 WVV983113:WVX983126 C65553:D65554 JA65553:JB65554 SW65553:SX65554 ACS65553:ACT65554 AMO65553:AMP65554 AWK65553:AWL65554 BGG65553:BGH65554 BQC65553:BQD65554 BZY65553:BZZ65554 CJU65553:CJV65554 CTQ65553:CTR65554 DDM65553:DDN65554 DNI65553:DNJ65554 DXE65553:DXF65554 EHA65553:EHB65554 EQW65553:EQX65554 FAS65553:FAT65554 FKO65553:FKP65554 FUK65553:FUL65554 GEG65553:GEH65554 GOC65553:GOD65554 GXY65553:GXZ65554 HHU65553:HHV65554 HRQ65553:HRR65554 IBM65553:IBN65554 ILI65553:ILJ65554 IVE65553:IVF65554 JFA65553:JFB65554 JOW65553:JOX65554 JYS65553:JYT65554 KIO65553:KIP65554 KSK65553:KSL65554 LCG65553:LCH65554 LMC65553:LMD65554 LVY65553:LVZ65554 MFU65553:MFV65554 MPQ65553:MPR65554 MZM65553:MZN65554 NJI65553:NJJ65554 NTE65553:NTF65554 ODA65553:ODB65554 OMW65553:OMX65554 OWS65553:OWT65554 PGO65553:PGP65554 PQK65553:PQL65554 QAG65553:QAH65554 QKC65553:QKD65554 QTY65553:QTZ65554 RDU65553:RDV65554 RNQ65553:RNR65554 RXM65553:RXN65554 SHI65553:SHJ65554 SRE65553:SRF65554 TBA65553:TBB65554 TKW65553:TKX65554 TUS65553:TUT65554 UEO65553:UEP65554 UOK65553:UOL65554 UYG65553:UYH65554 VIC65553:VID65554 VRY65553:VRZ65554 WBU65553:WBV65554 WLQ65553:WLR65554 WVM65553:WVN65554 C131089:D131090 JA131089:JB131090 SW131089:SX131090 ACS131089:ACT131090 AMO131089:AMP131090 AWK131089:AWL131090 BGG131089:BGH131090 BQC131089:BQD131090 BZY131089:BZZ131090 CJU131089:CJV131090 CTQ131089:CTR131090 DDM131089:DDN131090 DNI131089:DNJ131090 DXE131089:DXF131090 EHA131089:EHB131090 EQW131089:EQX131090 FAS131089:FAT131090 FKO131089:FKP131090 FUK131089:FUL131090 GEG131089:GEH131090 GOC131089:GOD131090 GXY131089:GXZ131090 HHU131089:HHV131090 HRQ131089:HRR131090 IBM131089:IBN131090 ILI131089:ILJ131090 IVE131089:IVF131090 JFA131089:JFB131090 JOW131089:JOX131090 JYS131089:JYT131090 KIO131089:KIP131090 KSK131089:KSL131090 LCG131089:LCH131090 LMC131089:LMD131090 LVY131089:LVZ131090 MFU131089:MFV131090 MPQ131089:MPR131090 MZM131089:MZN131090 NJI131089:NJJ131090 NTE131089:NTF131090 ODA131089:ODB131090 OMW131089:OMX131090 OWS131089:OWT131090 PGO131089:PGP131090 PQK131089:PQL131090 QAG131089:QAH131090 QKC131089:QKD131090 QTY131089:QTZ131090 RDU131089:RDV131090 RNQ131089:RNR131090 RXM131089:RXN131090 SHI131089:SHJ131090 SRE131089:SRF131090 TBA131089:TBB131090 TKW131089:TKX131090 TUS131089:TUT131090 UEO131089:UEP131090 UOK131089:UOL131090 UYG131089:UYH131090 VIC131089:VID131090 VRY131089:VRZ131090 WBU131089:WBV131090 WLQ131089:WLR131090 WVM131089:WVN131090 C196625:D196626 JA196625:JB196626 SW196625:SX196626 ACS196625:ACT196626 AMO196625:AMP196626 AWK196625:AWL196626 BGG196625:BGH196626 BQC196625:BQD196626 BZY196625:BZZ196626 CJU196625:CJV196626 CTQ196625:CTR196626 DDM196625:DDN196626 DNI196625:DNJ196626 DXE196625:DXF196626 EHA196625:EHB196626 EQW196625:EQX196626 FAS196625:FAT196626 FKO196625:FKP196626 FUK196625:FUL196626 GEG196625:GEH196626 GOC196625:GOD196626 GXY196625:GXZ196626 HHU196625:HHV196626 HRQ196625:HRR196626 IBM196625:IBN196626 ILI196625:ILJ196626 IVE196625:IVF196626 JFA196625:JFB196626 JOW196625:JOX196626 JYS196625:JYT196626 KIO196625:KIP196626 KSK196625:KSL196626 LCG196625:LCH196626 LMC196625:LMD196626 LVY196625:LVZ196626 MFU196625:MFV196626 MPQ196625:MPR196626 MZM196625:MZN196626 NJI196625:NJJ196626 NTE196625:NTF196626 ODA196625:ODB196626 OMW196625:OMX196626 OWS196625:OWT196626 PGO196625:PGP196626 PQK196625:PQL196626 QAG196625:QAH196626 QKC196625:QKD196626 QTY196625:QTZ196626 RDU196625:RDV196626 RNQ196625:RNR196626 RXM196625:RXN196626 SHI196625:SHJ196626 SRE196625:SRF196626 TBA196625:TBB196626 TKW196625:TKX196626 TUS196625:TUT196626 UEO196625:UEP196626 UOK196625:UOL196626 UYG196625:UYH196626 VIC196625:VID196626 VRY196625:VRZ196626 WBU196625:WBV196626 WLQ196625:WLR196626 WVM196625:WVN196626 C262161:D262162 JA262161:JB262162 SW262161:SX262162 ACS262161:ACT262162 AMO262161:AMP262162 AWK262161:AWL262162 BGG262161:BGH262162 BQC262161:BQD262162 BZY262161:BZZ262162 CJU262161:CJV262162 CTQ262161:CTR262162 DDM262161:DDN262162 DNI262161:DNJ262162 DXE262161:DXF262162 EHA262161:EHB262162 EQW262161:EQX262162 FAS262161:FAT262162 FKO262161:FKP262162 FUK262161:FUL262162 GEG262161:GEH262162 GOC262161:GOD262162 GXY262161:GXZ262162 HHU262161:HHV262162 HRQ262161:HRR262162 IBM262161:IBN262162 ILI262161:ILJ262162 IVE262161:IVF262162 JFA262161:JFB262162 JOW262161:JOX262162 JYS262161:JYT262162 KIO262161:KIP262162 KSK262161:KSL262162 LCG262161:LCH262162 LMC262161:LMD262162 LVY262161:LVZ262162 MFU262161:MFV262162 MPQ262161:MPR262162 MZM262161:MZN262162 NJI262161:NJJ262162 NTE262161:NTF262162 ODA262161:ODB262162 OMW262161:OMX262162 OWS262161:OWT262162 PGO262161:PGP262162 PQK262161:PQL262162 QAG262161:QAH262162 QKC262161:QKD262162 QTY262161:QTZ262162 RDU262161:RDV262162 RNQ262161:RNR262162 RXM262161:RXN262162 SHI262161:SHJ262162 SRE262161:SRF262162 TBA262161:TBB262162 TKW262161:TKX262162 TUS262161:TUT262162 UEO262161:UEP262162 UOK262161:UOL262162 UYG262161:UYH262162 VIC262161:VID262162 VRY262161:VRZ262162 WBU262161:WBV262162 WLQ262161:WLR262162 WVM262161:WVN262162 C327697:D327698 JA327697:JB327698 SW327697:SX327698 ACS327697:ACT327698 AMO327697:AMP327698 AWK327697:AWL327698 BGG327697:BGH327698 BQC327697:BQD327698 BZY327697:BZZ327698 CJU327697:CJV327698 CTQ327697:CTR327698 DDM327697:DDN327698 DNI327697:DNJ327698 DXE327697:DXF327698 EHA327697:EHB327698 EQW327697:EQX327698 FAS327697:FAT327698 FKO327697:FKP327698 FUK327697:FUL327698 GEG327697:GEH327698 GOC327697:GOD327698 GXY327697:GXZ327698 HHU327697:HHV327698 HRQ327697:HRR327698 IBM327697:IBN327698 ILI327697:ILJ327698 IVE327697:IVF327698 JFA327697:JFB327698 JOW327697:JOX327698 JYS327697:JYT327698 KIO327697:KIP327698 KSK327697:KSL327698 LCG327697:LCH327698 LMC327697:LMD327698 LVY327697:LVZ327698 MFU327697:MFV327698 MPQ327697:MPR327698 MZM327697:MZN327698 NJI327697:NJJ327698 NTE327697:NTF327698 ODA327697:ODB327698 OMW327697:OMX327698 OWS327697:OWT327698 PGO327697:PGP327698 PQK327697:PQL327698 QAG327697:QAH327698 QKC327697:QKD327698 QTY327697:QTZ327698 RDU327697:RDV327698 RNQ327697:RNR327698 RXM327697:RXN327698 SHI327697:SHJ327698 SRE327697:SRF327698 TBA327697:TBB327698 TKW327697:TKX327698 TUS327697:TUT327698 UEO327697:UEP327698 UOK327697:UOL327698 UYG327697:UYH327698 VIC327697:VID327698 VRY327697:VRZ327698 WBU327697:WBV327698 WLQ327697:WLR327698 WVM327697:WVN327698 C393233:D393234 JA393233:JB393234 SW393233:SX393234 ACS393233:ACT393234 AMO393233:AMP393234 AWK393233:AWL393234 BGG393233:BGH393234 BQC393233:BQD393234 BZY393233:BZZ393234 CJU393233:CJV393234 CTQ393233:CTR393234 DDM393233:DDN393234 DNI393233:DNJ393234 DXE393233:DXF393234 EHA393233:EHB393234 EQW393233:EQX393234 FAS393233:FAT393234 FKO393233:FKP393234 FUK393233:FUL393234 GEG393233:GEH393234 GOC393233:GOD393234 GXY393233:GXZ393234 HHU393233:HHV393234 HRQ393233:HRR393234 IBM393233:IBN393234 ILI393233:ILJ393234 IVE393233:IVF393234 JFA393233:JFB393234 JOW393233:JOX393234 JYS393233:JYT393234 KIO393233:KIP393234 KSK393233:KSL393234 LCG393233:LCH393234 LMC393233:LMD393234 LVY393233:LVZ393234 MFU393233:MFV393234 MPQ393233:MPR393234 MZM393233:MZN393234 NJI393233:NJJ393234 NTE393233:NTF393234 ODA393233:ODB393234 OMW393233:OMX393234 OWS393233:OWT393234 PGO393233:PGP393234 PQK393233:PQL393234 QAG393233:QAH393234 QKC393233:QKD393234 QTY393233:QTZ393234 RDU393233:RDV393234 RNQ393233:RNR393234 RXM393233:RXN393234 SHI393233:SHJ393234 SRE393233:SRF393234 TBA393233:TBB393234 TKW393233:TKX393234 TUS393233:TUT393234 UEO393233:UEP393234 UOK393233:UOL393234 UYG393233:UYH393234 VIC393233:VID393234 VRY393233:VRZ393234 WBU393233:WBV393234 WLQ393233:WLR393234 WVM393233:WVN393234 C458769:D458770 JA458769:JB458770 SW458769:SX458770 ACS458769:ACT458770 AMO458769:AMP458770 AWK458769:AWL458770 BGG458769:BGH458770 BQC458769:BQD458770 BZY458769:BZZ458770 CJU458769:CJV458770 CTQ458769:CTR458770 DDM458769:DDN458770 DNI458769:DNJ458770 DXE458769:DXF458770 EHA458769:EHB458770 EQW458769:EQX458770 FAS458769:FAT458770 FKO458769:FKP458770 FUK458769:FUL458770 GEG458769:GEH458770 GOC458769:GOD458770 GXY458769:GXZ458770 HHU458769:HHV458770 HRQ458769:HRR458770 IBM458769:IBN458770 ILI458769:ILJ458770 IVE458769:IVF458770 JFA458769:JFB458770 JOW458769:JOX458770 JYS458769:JYT458770 KIO458769:KIP458770 KSK458769:KSL458770 LCG458769:LCH458770 LMC458769:LMD458770 LVY458769:LVZ458770 MFU458769:MFV458770 MPQ458769:MPR458770 MZM458769:MZN458770 NJI458769:NJJ458770 NTE458769:NTF458770 ODA458769:ODB458770 OMW458769:OMX458770 OWS458769:OWT458770 PGO458769:PGP458770 PQK458769:PQL458770 QAG458769:QAH458770 QKC458769:QKD458770 QTY458769:QTZ458770 RDU458769:RDV458770 RNQ458769:RNR458770 RXM458769:RXN458770 SHI458769:SHJ458770 SRE458769:SRF458770 TBA458769:TBB458770 TKW458769:TKX458770 TUS458769:TUT458770 UEO458769:UEP458770 UOK458769:UOL458770 UYG458769:UYH458770 VIC458769:VID458770 VRY458769:VRZ458770 WBU458769:WBV458770 WLQ458769:WLR458770 WVM458769:WVN458770 C524305:D524306 JA524305:JB524306 SW524305:SX524306 ACS524305:ACT524306 AMO524305:AMP524306 AWK524305:AWL524306 BGG524305:BGH524306 BQC524305:BQD524306 BZY524305:BZZ524306 CJU524305:CJV524306 CTQ524305:CTR524306 DDM524305:DDN524306 DNI524305:DNJ524306 DXE524305:DXF524306 EHA524305:EHB524306 EQW524305:EQX524306 FAS524305:FAT524306 FKO524305:FKP524306 FUK524305:FUL524306 GEG524305:GEH524306 GOC524305:GOD524306 GXY524305:GXZ524306 HHU524305:HHV524306 HRQ524305:HRR524306 IBM524305:IBN524306 ILI524305:ILJ524306 IVE524305:IVF524306 JFA524305:JFB524306 JOW524305:JOX524306 JYS524305:JYT524306 KIO524305:KIP524306 KSK524305:KSL524306 LCG524305:LCH524306 LMC524305:LMD524306 LVY524305:LVZ524306 MFU524305:MFV524306 MPQ524305:MPR524306 MZM524305:MZN524306 NJI524305:NJJ524306 NTE524305:NTF524306 ODA524305:ODB524306 OMW524305:OMX524306 OWS524305:OWT524306 PGO524305:PGP524306 PQK524305:PQL524306 QAG524305:QAH524306 QKC524305:QKD524306 QTY524305:QTZ524306 RDU524305:RDV524306 RNQ524305:RNR524306 RXM524305:RXN524306 SHI524305:SHJ524306 SRE524305:SRF524306 TBA524305:TBB524306 TKW524305:TKX524306 TUS524305:TUT524306 UEO524305:UEP524306 UOK524305:UOL524306 UYG524305:UYH524306 VIC524305:VID524306 VRY524305:VRZ524306 WBU524305:WBV524306 WLQ524305:WLR524306 WVM524305:WVN524306 C589841:D589842 JA589841:JB589842 SW589841:SX589842 ACS589841:ACT589842 AMO589841:AMP589842 AWK589841:AWL589842 BGG589841:BGH589842 BQC589841:BQD589842 BZY589841:BZZ589842 CJU589841:CJV589842 CTQ589841:CTR589842 DDM589841:DDN589842 DNI589841:DNJ589842 DXE589841:DXF589842 EHA589841:EHB589842 EQW589841:EQX589842 FAS589841:FAT589842 FKO589841:FKP589842 FUK589841:FUL589842 GEG589841:GEH589842 GOC589841:GOD589842 GXY589841:GXZ589842 HHU589841:HHV589842 HRQ589841:HRR589842 IBM589841:IBN589842 ILI589841:ILJ589842 IVE589841:IVF589842 JFA589841:JFB589842 JOW589841:JOX589842 JYS589841:JYT589842 KIO589841:KIP589842 KSK589841:KSL589842 LCG589841:LCH589842 LMC589841:LMD589842 LVY589841:LVZ589842 MFU589841:MFV589842 MPQ589841:MPR589842 MZM589841:MZN589842 NJI589841:NJJ589842 NTE589841:NTF589842 ODA589841:ODB589842 OMW589841:OMX589842 OWS589841:OWT589842 PGO589841:PGP589842 PQK589841:PQL589842 QAG589841:QAH589842 QKC589841:QKD589842 QTY589841:QTZ589842 RDU589841:RDV589842 RNQ589841:RNR589842 RXM589841:RXN589842 SHI589841:SHJ589842 SRE589841:SRF589842 TBA589841:TBB589842 TKW589841:TKX589842 TUS589841:TUT589842 UEO589841:UEP589842 UOK589841:UOL589842 UYG589841:UYH589842 VIC589841:VID589842 VRY589841:VRZ589842 WBU589841:WBV589842 WLQ589841:WLR589842 WVM589841:WVN589842 C655377:D655378 JA655377:JB655378 SW655377:SX655378 ACS655377:ACT655378 AMO655377:AMP655378 AWK655377:AWL655378 BGG655377:BGH655378 BQC655377:BQD655378 BZY655377:BZZ655378 CJU655377:CJV655378 CTQ655377:CTR655378 DDM655377:DDN655378 DNI655377:DNJ655378 DXE655377:DXF655378 EHA655377:EHB655378 EQW655377:EQX655378 FAS655377:FAT655378 FKO655377:FKP655378 FUK655377:FUL655378 GEG655377:GEH655378 GOC655377:GOD655378 GXY655377:GXZ655378 HHU655377:HHV655378 HRQ655377:HRR655378 IBM655377:IBN655378 ILI655377:ILJ655378 IVE655377:IVF655378 JFA655377:JFB655378 JOW655377:JOX655378 JYS655377:JYT655378 KIO655377:KIP655378 KSK655377:KSL655378 LCG655377:LCH655378 LMC655377:LMD655378 LVY655377:LVZ655378 MFU655377:MFV655378 MPQ655377:MPR655378 MZM655377:MZN655378 NJI655377:NJJ655378 NTE655377:NTF655378 ODA655377:ODB655378 OMW655377:OMX655378 OWS655377:OWT655378 PGO655377:PGP655378 PQK655377:PQL655378 QAG655377:QAH655378 QKC655377:QKD655378 QTY655377:QTZ655378 RDU655377:RDV655378 RNQ655377:RNR655378 RXM655377:RXN655378 SHI655377:SHJ655378 SRE655377:SRF655378 TBA655377:TBB655378 TKW655377:TKX655378 TUS655377:TUT655378 UEO655377:UEP655378 UOK655377:UOL655378 UYG655377:UYH655378 VIC655377:VID655378 VRY655377:VRZ655378 WBU655377:WBV655378 WLQ655377:WLR655378 WVM655377:WVN655378 C720913:D720914 JA720913:JB720914 SW720913:SX720914 ACS720913:ACT720914 AMO720913:AMP720914 AWK720913:AWL720914 BGG720913:BGH720914 BQC720913:BQD720914 BZY720913:BZZ720914 CJU720913:CJV720914 CTQ720913:CTR720914 DDM720913:DDN720914 DNI720913:DNJ720914 DXE720913:DXF720914 EHA720913:EHB720914 EQW720913:EQX720914 FAS720913:FAT720914 FKO720913:FKP720914 FUK720913:FUL720914 GEG720913:GEH720914 GOC720913:GOD720914 GXY720913:GXZ720914 HHU720913:HHV720914 HRQ720913:HRR720914 IBM720913:IBN720914 ILI720913:ILJ720914 IVE720913:IVF720914 JFA720913:JFB720914 JOW720913:JOX720914 JYS720913:JYT720914 KIO720913:KIP720914 KSK720913:KSL720914 LCG720913:LCH720914 LMC720913:LMD720914 LVY720913:LVZ720914 MFU720913:MFV720914 MPQ720913:MPR720914 MZM720913:MZN720914 NJI720913:NJJ720914 NTE720913:NTF720914 ODA720913:ODB720914 OMW720913:OMX720914 OWS720913:OWT720914 PGO720913:PGP720914 PQK720913:PQL720914 QAG720913:QAH720914 QKC720913:QKD720914 QTY720913:QTZ720914 RDU720913:RDV720914 RNQ720913:RNR720914 RXM720913:RXN720914 SHI720913:SHJ720914 SRE720913:SRF720914 TBA720913:TBB720914 TKW720913:TKX720914 TUS720913:TUT720914 UEO720913:UEP720914 UOK720913:UOL720914 UYG720913:UYH720914 VIC720913:VID720914 VRY720913:VRZ720914 WBU720913:WBV720914 WLQ720913:WLR720914 WVM720913:WVN720914 C786449:D786450 JA786449:JB786450 SW786449:SX786450 ACS786449:ACT786450 AMO786449:AMP786450 AWK786449:AWL786450 BGG786449:BGH786450 BQC786449:BQD786450 BZY786449:BZZ786450 CJU786449:CJV786450 CTQ786449:CTR786450 DDM786449:DDN786450 DNI786449:DNJ786450 DXE786449:DXF786450 EHA786449:EHB786450 EQW786449:EQX786450 FAS786449:FAT786450 FKO786449:FKP786450 FUK786449:FUL786450 GEG786449:GEH786450 GOC786449:GOD786450 GXY786449:GXZ786450 HHU786449:HHV786450 HRQ786449:HRR786450 IBM786449:IBN786450 ILI786449:ILJ786450 IVE786449:IVF786450 JFA786449:JFB786450 JOW786449:JOX786450 JYS786449:JYT786450 KIO786449:KIP786450 KSK786449:KSL786450 LCG786449:LCH786450 LMC786449:LMD786450 LVY786449:LVZ786450 MFU786449:MFV786450 MPQ786449:MPR786450 MZM786449:MZN786450 NJI786449:NJJ786450 NTE786449:NTF786450 ODA786449:ODB786450 OMW786449:OMX786450 OWS786449:OWT786450 PGO786449:PGP786450 PQK786449:PQL786450 QAG786449:QAH786450 QKC786449:QKD786450 QTY786449:QTZ786450 RDU786449:RDV786450 RNQ786449:RNR786450 RXM786449:RXN786450 SHI786449:SHJ786450 SRE786449:SRF786450 TBA786449:TBB786450 TKW786449:TKX786450 TUS786449:TUT786450 UEO786449:UEP786450 UOK786449:UOL786450 UYG786449:UYH786450 VIC786449:VID786450 VRY786449:VRZ786450 WBU786449:WBV786450 WLQ786449:WLR786450 WVM786449:WVN786450 C851985:D851986 JA851985:JB851986 SW851985:SX851986 ACS851985:ACT851986 AMO851985:AMP851986 AWK851985:AWL851986 BGG851985:BGH851986 BQC851985:BQD851986 BZY851985:BZZ851986 CJU851985:CJV851986 CTQ851985:CTR851986 DDM851985:DDN851986 DNI851985:DNJ851986 DXE851985:DXF851986 EHA851985:EHB851986 EQW851985:EQX851986 FAS851985:FAT851986 FKO851985:FKP851986 FUK851985:FUL851986 GEG851985:GEH851986 GOC851985:GOD851986 GXY851985:GXZ851986 HHU851985:HHV851986 HRQ851985:HRR851986 IBM851985:IBN851986 ILI851985:ILJ851986 IVE851985:IVF851986 JFA851985:JFB851986 JOW851985:JOX851986 JYS851985:JYT851986 KIO851985:KIP851986 KSK851985:KSL851986 LCG851985:LCH851986 LMC851985:LMD851986 LVY851985:LVZ851986 MFU851985:MFV851986 MPQ851985:MPR851986 MZM851985:MZN851986 NJI851985:NJJ851986 NTE851985:NTF851986 ODA851985:ODB851986 OMW851985:OMX851986 OWS851985:OWT851986 PGO851985:PGP851986 PQK851985:PQL851986 QAG851985:QAH851986 QKC851985:QKD851986 QTY851985:QTZ851986 RDU851985:RDV851986 RNQ851985:RNR851986 RXM851985:RXN851986 SHI851985:SHJ851986 SRE851985:SRF851986 TBA851985:TBB851986 TKW851985:TKX851986 TUS851985:TUT851986 UEO851985:UEP851986 UOK851985:UOL851986 UYG851985:UYH851986 VIC851985:VID851986 VRY851985:VRZ851986 WBU851985:WBV851986 WLQ851985:WLR851986 WVM851985:WVN851986 C917521:D917522 JA917521:JB917522 SW917521:SX917522 ACS917521:ACT917522 AMO917521:AMP917522 AWK917521:AWL917522 BGG917521:BGH917522 BQC917521:BQD917522 BZY917521:BZZ917522 CJU917521:CJV917522 CTQ917521:CTR917522 DDM917521:DDN917522 DNI917521:DNJ917522 DXE917521:DXF917522 EHA917521:EHB917522 EQW917521:EQX917522 FAS917521:FAT917522 FKO917521:FKP917522 FUK917521:FUL917522 GEG917521:GEH917522 GOC917521:GOD917522 GXY917521:GXZ917522 HHU917521:HHV917522 HRQ917521:HRR917522 IBM917521:IBN917522 ILI917521:ILJ917522 IVE917521:IVF917522 JFA917521:JFB917522 JOW917521:JOX917522 JYS917521:JYT917522 KIO917521:KIP917522 KSK917521:KSL917522 LCG917521:LCH917522 LMC917521:LMD917522 LVY917521:LVZ917522 MFU917521:MFV917522 MPQ917521:MPR917522 MZM917521:MZN917522 NJI917521:NJJ917522 NTE917521:NTF917522 ODA917521:ODB917522 OMW917521:OMX917522 OWS917521:OWT917522 PGO917521:PGP917522 PQK917521:PQL917522 QAG917521:QAH917522 QKC917521:QKD917522 QTY917521:QTZ917522 RDU917521:RDV917522 RNQ917521:RNR917522 RXM917521:RXN917522 SHI917521:SHJ917522 SRE917521:SRF917522 TBA917521:TBB917522 TKW917521:TKX917522 TUS917521:TUT917522 UEO917521:UEP917522 UOK917521:UOL917522 UYG917521:UYH917522 VIC917521:VID917522 VRY917521:VRZ917522 WBU917521:WBV917522 WLQ917521:WLR917522 WVM917521:WVN917522 C983057:D983058 JA983057:JB983058 SW983057:SX983058 ACS983057:ACT983058 AMO983057:AMP983058 AWK983057:AWL983058 BGG983057:BGH983058 BQC983057:BQD983058 BZY983057:BZZ983058 CJU983057:CJV983058 CTQ983057:CTR983058 DDM983057:DDN983058 DNI983057:DNJ983058 DXE983057:DXF983058 EHA983057:EHB983058 EQW983057:EQX983058 FAS983057:FAT983058 FKO983057:FKP983058 FUK983057:FUL983058 GEG983057:GEH983058 GOC983057:GOD983058 GXY983057:GXZ983058 HHU983057:HHV983058 HRQ983057:HRR983058 IBM983057:IBN983058 ILI983057:ILJ983058 IVE983057:IVF983058 JFA983057:JFB983058 JOW983057:JOX983058 JYS983057:JYT983058 KIO983057:KIP983058 KSK983057:KSL983058 LCG983057:LCH983058 LMC983057:LMD983058 LVY983057:LVZ983058 MFU983057:MFV983058 MPQ983057:MPR983058 MZM983057:MZN983058 NJI983057:NJJ983058 NTE983057:NTF983058 ODA983057:ODB983058 OMW983057:OMX983058 OWS983057:OWT983058 PGO983057:PGP983058 PQK983057:PQL983058 QAG983057:QAH983058 QKC983057:QKD983058 QTY983057:QTZ983058 RDU983057:RDV983058 RNQ983057:RNR983058 RXM983057:RXN983058 SHI983057:SHJ983058 SRE983057:SRF983058 TBA983057:TBB983058 TKW983057:TKX983058 TUS983057:TUT983058 UEO983057:UEP983058 UOK983057:UOL983058 UYG983057:UYH983058 VIC983057:VID983058 VRY983057:VRZ983058 WBU983057:WBV983058 WLQ983057:WLR983058 WVM983057:WVN983058 I30:P31 JG30:JN31 TC30:TJ31 ACY30:ADF31 AMU30:ANB31 AWQ30:AWX31 BGM30:BGT31 BQI30:BQP31 CAE30:CAL31 CKA30:CKH31 CTW30:CUD31 DDS30:DDZ31 DNO30:DNV31 DXK30:DXR31 EHG30:EHN31 ERC30:ERJ31 FAY30:FBF31 FKU30:FLB31 FUQ30:FUX31 GEM30:GET31 GOI30:GOP31 GYE30:GYL31 HIA30:HIH31 HRW30:HSD31 IBS30:IBZ31 ILO30:ILV31 IVK30:IVR31 JFG30:JFN31 JPC30:JPJ31 JYY30:JZF31 KIU30:KJB31 KSQ30:KSX31 LCM30:LCT31 LMI30:LMP31 LWE30:LWL31 MGA30:MGH31 MPW30:MQD31 MZS30:MZZ31 NJO30:NJV31 NTK30:NTR31 ODG30:ODN31 ONC30:ONJ31 OWY30:OXF31 PGU30:PHB31 PQQ30:PQX31 QAM30:QAT31 QKI30:QKP31 QUE30:QUL31 REA30:REH31 RNW30:ROD31 RXS30:RXZ31 SHO30:SHV31 SRK30:SRR31 TBG30:TBN31 TLC30:TLJ31 TUY30:TVF31 UEU30:UFB31 UOQ30:UOX31 UYM30:UYT31 VII30:VIP31 VSE30:VSL31 WCA30:WCH31 WLW30:WMD31 WVS30:WVZ31 I65507:P65508 JG65507:JN65508 TC65507:TJ65508 ACY65507:ADF65508 AMU65507:ANB65508 AWQ65507:AWX65508 BGM65507:BGT65508 BQI65507:BQP65508 CAE65507:CAL65508 CKA65507:CKH65508 CTW65507:CUD65508 DDS65507:DDZ65508 DNO65507:DNV65508 DXK65507:DXR65508 EHG65507:EHN65508 ERC65507:ERJ65508 FAY65507:FBF65508 FKU65507:FLB65508 FUQ65507:FUX65508 GEM65507:GET65508 GOI65507:GOP65508 GYE65507:GYL65508 HIA65507:HIH65508 HRW65507:HSD65508 IBS65507:IBZ65508 ILO65507:ILV65508 IVK65507:IVR65508 JFG65507:JFN65508 JPC65507:JPJ65508 JYY65507:JZF65508 KIU65507:KJB65508 KSQ65507:KSX65508 LCM65507:LCT65508 LMI65507:LMP65508 LWE65507:LWL65508 MGA65507:MGH65508 MPW65507:MQD65508 MZS65507:MZZ65508 NJO65507:NJV65508 NTK65507:NTR65508 ODG65507:ODN65508 ONC65507:ONJ65508 OWY65507:OXF65508 PGU65507:PHB65508 PQQ65507:PQX65508 QAM65507:QAT65508 QKI65507:QKP65508 QUE65507:QUL65508 REA65507:REH65508 RNW65507:ROD65508 RXS65507:RXZ65508 SHO65507:SHV65508 SRK65507:SRR65508 TBG65507:TBN65508 TLC65507:TLJ65508 TUY65507:TVF65508 UEU65507:UFB65508 UOQ65507:UOX65508 UYM65507:UYT65508 VII65507:VIP65508 VSE65507:VSL65508 WCA65507:WCH65508 WLW65507:WMD65508 WVS65507:WVZ65508 I131043:P131044 JG131043:JN131044 TC131043:TJ131044 ACY131043:ADF131044 AMU131043:ANB131044 AWQ131043:AWX131044 BGM131043:BGT131044 BQI131043:BQP131044 CAE131043:CAL131044 CKA131043:CKH131044 CTW131043:CUD131044 DDS131043:DDZ131044 DNO131043:DNV131044 DXK131043:DXR131044 EHG131043:EHN131044 ERC131043:ERJ131044 FAY131043:FBF131044 FKU131043:FLB131044 FUQ131043:FUX131044 GEM131043:GET131044 GOI131043:GOP131044 GYE131043:GYL131044 HIA131043:HIH131044 HRW131043:HSD131044 IBS131043:IBZ131044 ILO131043:ILV131044 IVK131043:IVR131044 JFG131043:JFN131044 JPC131043:JPJ131044 JYY131043:JZF131044 KIU131043:KJB131044 KSQ131043:KSX131044 LCM131043:LCT131044 LMI131043:LMP131044 LWE131043:LWL131044 MGA131043:MGH131044 MPW131043:MQD131044 MZS131043:MZZ131044 NJO131043:NJV131044 NTK131043:NTR131044 ODG131043:ODN131044 ONC131043:ONJ131044 OWY131043:OXF131044 PGU131043:PHB131044 PQQ131043:PQX131044 QAM131043:QAT131044 QKI131043:QKP131044 QUE131043:QUL131044 REA131043:REH131044 RNW131043:ROD131044 RXS131043:RXZ131044 SHO131043:SHV131044 SRK131043:SRR131044 TBG131043:TBN131044 TLC131043:TLJ131044 TUY131043:TVF131044 UEU131043:UFB131044 UOQ131043:UOX131044 UYM131043:UYT131044 VII131043:VIP131044 VSE131043:VSL131044 WCA131043:WCH131044 WLW131043:WMD131044 WVS131043:WVZ131044 I196579:P196580 JG196579:JN196580 TC196579:TJ196580 ACY196579:ADF196580 AMU196579:ANB196580 AWQ196579:AWX196580 BGM196579:BGT196580 BQI196579:BQP196580 CAE196579:CAL196580 CKA196579:CKH196580 CTW196579:CUD196580 DDS196579:DDZ196580 DNO196579:DNV196580 DXK196579:DXR196580 EHG196579:EHN196580 ERC196579:ERJ196580 FAY196579:FBF196580 FKU196579:FLB196580 FUQ196579:FUX196580 GEM196579:GET196580 GOI196579:GOP196580 GYE196579:GYL196580 HIA196579:HIH196580 HRW196579:HSD196580 IBS196579:IBZ196580 ILO196579:ILV196580 IVK196579:IVR196580 JFG196579:JFN196580 JPC196579:JPJ196580 JYY196579:JZF196580 KIU196579:KJB196580 KSQ196579:KSX196580 LCM196579:LCT196580 LMI196579:LMP196580 LWE196579:LWL196580 MGA196579:MGH196580 MPW196579:MQD196580 MZS196579:MZZ196580 NJO196579:NJV196580 NTK196579:NTR196580 ODG196579:ODN196580 ONC196579:ONJ196580 OWY196579:OXF196580 PGU196579:PHB196580 PQQ196579:PQX196580 QAM196579:QAT196580 QKI196579:QKP196580 QUE196579:QUL196580 REA196579:REH196580 RNW196579:ROD196580 RXS196579:RXZ196580 SHO196579:SHV196580 SRK196579:SRR196580 TBG196579:TBN196580 TLC196579:TLJ196580 TUY196579:TVF196580 UEU196579:UFB196580 UOQ196579:UOX196580 UYM196579:UYT196580 VII196579:VIP196580 VSE196579:VSL196580 WCA196579:WCH196580 WLW196579:WMD196580 WVS196579:WVZ196580 I262115:P262116 JG262115:JN262116 TC262115:TJ262116 ACY262115:ADF262116 AMU262115:ANB262116 AWQ262115:AWX262116 BGM262115:BGT262116 BQI262115:BQP262116 CAE262115:CAL262116 CKA262115:CKH262116 CTW262115:CUD262116 DDS262115:DDZ262116 DNO262115:DNV262116 DXK262115:DXR262116 EHG262115:EHN262116 ERC262115:ERJ262116 FAY262115:FBF262116 FKU262115:FLB262116 FUQ262115:FUX262116 GEM262115:GET262116 GOI262115:GOP262116 GYE262115:GYL262116 HIA262115:HIH262116 HRW262115:HSD262116 IBS262115:IBZ262116 ILO262115:ILV262116 IVK262115:IVR262116 JFG262115:JFN262116 JPC262115:JPJ262116 JYY262115:JZF262116 KIU262115:KJB262116 KSQ262115:KSX262116 LCM262115:LCT262116 LMI262115:LMP262116 LWE262115:LWL262116 MGA262115:MGH262116 MPW262115:MQD262116 MZS262115:MZZ262116 NJO262115:NJV262116 NTK262115:NTR262116 ODG262115:ODN262116 ONC262115:ONJ262116 OWY262115:OXF262116 PGU262115:PHB262116 PQQ262115:PQX262116 QAM262115:QAT262116 QKI262115:QKP262116 QUE262115:QUL262116 REA262115:REH262116 RNW262115:ROD262116 RXS262115:RXZ262116 SHO262115:SHV262116 SRK262115:SRR262116 TBG262115:TBN262116 TLC262115:TLJ262116 TUY262115:TVF262116 UEU262115:UFB262116 UOQ262115:UOX262116 UYM262115:UYT262116 VII262115:VIP262116 VSE262115:VSL262116 WCA262115:WCH262116 WLW262115:WMD262116 WVS262115:WVZ262116 I327651:P327652 JG327651:JN327652 TC327651:TJ327652 ACY327651:ADF327652 AMU327651:ANB327652 AWQ327651:AWX327652 BGM327651:BGT327652 BQI327651:BQP327652 CAE327651:CAL327652 CKA327651:CKH327652 CTW327651:CUD327652 DDS327651:DDZ327652 DNO327651:DNV327652 DXK327651:DXR327652 EHG327651:EHN327652 ERC327651:ERJ327652 FAY327651:FBF327652 FKU327651:FLB327652 FUQ327651:FUX327652 GEM327651:GET327652 GOI327651:GOP327652 GYE327651:GYL327652 HIA327651:HIH327652 HRW327651:HSD327652 IBS327651:IBZ327652 ILO327651:ILV327652 IVK327651:IVR327652 JFG327651:JFN327652 JPC327651:JPJ327652 JYY327651:JZF327652 KIU327651:KJB327652 KSQ327651:KSX327652 LCM327651:LCT327652 LMI327651:LMP327652 LWE327651:LWL327652 MGA327651:MGH327652 MPW327651:MQD327652 MZS327651:MZZ327652 NJO327651:NJV327652 NTK327651:NTR327652 ODG327651:ODN327652 ONC327651:ONJ327652 OWY327651:OXF327652 PGU327651:PHB327652 PQQ327651:PQX327652 QAM327651:QAT327652 QKI327651:QKP327652 QUE327651:QUL327652 REA327651:REH327652 RNW327651:ROD327652 RXS327651:RXZ327652 SHO327651:SHV327652 SRK327651:SRR327652 TBG327651:TBN327652 TLC327651:TLJ327652 TUY327651:TVF327652 UEU327651:UFB327652 UOQ327651:UOX327652 UYM327651:UYT327652 VII327651:VIP327652 VSE327651:VSL327652 WCA327651:WCH327652 WLW327651:WMD327652 WVS327651:WVZ327652 I393187:P393188 JG393187:JN393188 TC393187:TJ393188 ACY393187:ADF393188 AMU393187:ANB393188 AWQ393187:AWX393188 BGM393187:BGT393188 BQI393187:BQP393188 CAE393187:CAL393188 CKA393187:CKH393188 CTW393187:CUD393188 DDS393187:DDZ393188 DNO393187:DNV393188 DXK393187:DXR393188 EHG393187:EHN393188 ERC393187:ERJ393188 FAY393187:FBF393188 FKU393187:FLB393188 FUQ393187:FUX393188 GEM393187:GET393188 GOI393187:GOP393188 GYE393187:GYL393188 HIA393187:HIH393188 HRW393187:HSD393188 IBS393187:IBZ393188 ILO393187:ILV393188 IVK393187:IVR393188 JFG393187:JFN393188 JPC393187:JPJ393188 JYY393187:JZF393188 KIU393187:KJB393188 KSQ393187:KSX393188 LCM393187:LCT393188 LMI393187:LMP393188 LWE393187:LWL393188 MGA393187:MGH393188 MPW393187:MQD393188 MZS393187:MZZ393188 NJO393187:NJV393188 NTK393187:NTR393188 ODG393187:ODN393188 ONC393187:ONJ393188 OWY393187:OXF393188 PGU393187:PHB393188 PQQ393187:PQX393188 QAM393187:QAT393188 QKI393187:QKP393188 QUE393187:QUL393188 REA393187:REH393188 RNW393187:ROD393188 RXS393187:RXZ393188 SHO393187:SHV393188 SRK393187:SRR393188 TBG393187:TBN393188 TLC393187:TLJ393188 TUY393187:TVF393188 UEU393187:UFB393188 UOQ393187:UOX393188 UYM393187:UYT393188 VII393187:VIP393188 VSE393187:VSL393188 WCA393187:WCH393188 WLW393187:WMD393188 WVS393187:WVZ393188 I458723:P458724 JG458723:JN458724 TC458723:TJ458724 ACY458723:ADF458724 AMU458723:ANB458724 AWQ458723:AWX458724 BGM458723:BGT458724 BQI458723:BQP458724 CAE458723:CAL458724 CKA458723:CKH458724 CTW458723:CUD458724 DDS458723:DDZ458724 DNO458723:DNV458724 DXK458723:DXR458724 EHG458723:EHN458724 ERC458723:ERJ458724 FAY458723:FBF458724 FKU458723:FLB458724 FUQ458723:FUX458724 GEM458723:GET458724 GOI458723:GOP458724 GYE458723:GYL458724 HIA458723:HIH458724 HRW458723:HSD458724 IBS458723:IBZ458724 ILO458723:ILV458724 IVK458723:IVR458724 JFG458723:JFN458724 JPC458723:JPJ458724 JYY458723:JZF458724 KIU458723:KJB458724 KSQ458723:KSX458724 LCM458723:LCT458724 LMI458723:LMP458724 LWE458723:LWL458724 MGA458723:MGH458724 MPW458723:MQD458724 MZS458723:MZZ458724 NJO458723:NJV458724 NTK458723:NTR458724 ODG458723:ODN458724 ONC458723:ONJ458724 OWY458723:OXF458724 PGU458723:PHB458724 PQQ458723:PQX458724 QAM458723:QAT458724 QKI458723:QKP458724 QUE458723:QUL458724 REA458723:REH458724 RNW458723:ROD458724 RXS458723:RXZ458724 SHO458723:SHV458724 SRK458723:SRR458724 TBG458723:TBN458724 TLC458723:TLJ458724 TUY458723:TVF458724 UEU458723:UFB458724 UOQ458723:UOX458724 UYM458723:UYT458724 VII458723:VIP458724 VSE458723:VSL458724 WCA458723:WCH458724 WLW458723:WMD458724 WVS458723:WVZ458724 I524259:P524260 JG524259:JN524260 TC524259:TJ524260 ACY524259:ADF524260 AMU524259:ANB524260 AWQ524259:AWX524260 BGM524259:BGT524260 BQI524259:BQP524260 CAE524259:CAL524260 CKA524259:CKH524260 CTW524259:CUD524260 DDS524259:DDZ524260 DNO524259:DNV524260 DXK524259:DXR524260 EHG524259:EHN524260 ERC524259:ERJ524260 FAY524259:FBF524260 FKU524259:FLB524260 FUQ524259:FUX524260 GEM524259:GET524260 GOI524259:GOP524260 GYE524259:GYL524260 HIA524259:HIH524260 HRW524259:HSD524260 IBS524259:IBZ524260 ILO524259:ILV524260 IVK524259:IVR524260 JFG524259:JFN524260 JPC524259:JPJ524260 JYY524259:JZF524260 KIU524259:KJB524260 KSQ524259:KSX524260 LCM524259:LCT524260 LMI524259:LMP524260 LWE524259:LWL524260 MGA524259:MGH524260 MPW524259:MQD524260 MZS524259:MZZ524260 NJO524259:NJV524260 NTK524259:NTR524260 ODG524259:ODN524260 ONC524259:ONJ524260 OWY524259:OXF524260 PGU524259:PHB524260 PQQ524259:PQX524260 QAM524259:QAT524260 QKI524259:QKP524260 QUE524259:QUL524260 REA524259:REH524260 RNW524259:ROD524260 RXS524259:RXZ524260 SHO524259:SHV524260 SRK524259:SRR524260 TBG524259:TBN524260 TLC524259:TLJ524260 TUY524259:TVF524260 UEU524259:UFB524260 UOQ524259:UOX524260 UYM524259:UYT524260 VII524259:VIP524260 VSE524259:VSL524260 WCA524259:WCH524260 WLW524259:WMD524260 WVS524259:WVZ524260 I589795:P589796 JG589795:JN589796 TC589795:TJ589796 ACY589795:ADF589796 AMU589795:ANB589796 AWQ589795:AWX589796 BGM589795:BGT589796 BQI589795:BQP589796 CAE589795:CAL589796 CKA589795:CKH589796 CTW589795:CUD589796 DDS589795:DDZ589796 DNO589795:DNV589796 DXK589795:DXR589796 EHG589795:EHN589796 ERC589795:ERJ589796 FAY589795:FBF589796 FKU589795:FLB589796 FUQ589795:FUX589796 GEM589795:GET589796 GOI589795:GOP589796 GYE589795:GYL589796 HIA589795:HIH589796 HRW589795:HSD589796 IBS589795:IBZ589796 ILO589795:ILV589796 IVK589795:IVR589796 JFG589795:JFN589796 JPC589795:JPJ589796 JYY589795:JZF589796 KIU589795:KJB589796 KSQ589795:KSX589796 LCM589795:LCT589796 LMI589795:LMP589796 LWE589795:LWL589796 MGA589795:MGH589796 MPW589795:MQD589796 MZS589795:MZZ589796 NJO589795:NJV589796 NTK589795:NTR589796 ODG589795:ODN589796 ONC589795:ONJ589796 OWY589795:OXF589796 PGU589795:PHB589796 PQQ589795:PQX589796 QAM589795:QAT589796 QKI589795:QKP589796 QUE589795:QUL589796 REA589795:REH589796 RNW589795:ROD589796 RXS589795:RXZ589796 SHO589795:SHV589796 SRK589795:SRR589796 TBG589795:TBN589796 TLC589795:TLJ589796 TUY589795:TVF589796 UEU589795:UFB589796 UOQ589795:UOX589796 UYM589795:UYT589796 VII589795:VIP589796 VSE589795:VSL589796 WCA589795:WCH589796 WLW589795:WMD589796 WVS589795:WVZ589796 I655331:P655332 JG655331:JN655332 TC655331:TJ655332 ACY655331:ADF655332 AMU655331:ANB655332 AWQ655331:AWX655332 BGM655331:BGT655332 BQI655331:BQP655332 CAE655331:CAL655332 CKA655331:CKH655332 CTW655331:CUD655332 DDS655331:DDZ655332 DNO655331:DNV655332 DXK655331:DXR655332 EHG655331:EHN655332 ERC655331:ERJ655332 FAY655331:FBF655332 FKU655331:FLB655332 FUQ655331:FUX655332 GEM655331:GET655332 GOI655331:GOP655332 GYE655331:GYL655332 HIA655331:HIH655332 HRW655331:HSD655332 IBS655331:IBZ655332 ILO655331:ILV655332 IVK655331:IVR655332 JFG655331:JFN655332 JPC655331:JPJ655332 JYY655331:JZF655332 KIU655331:KJB655332 KSQ655331:KSX655332 LCM655331:LCT655332 LMI655331:LMP655332 LWE655331:LWL655332 MGA655331:MGH655332 MPW655331:MQD655332 MZS655331:MZZ655332 NJO655331:NJV655332 NTK655331:NTR655332 ODG655331:ODN655332 ONC655331:ONJ655332 OWY655331:OXF655332 PGU655331:PHB655332 PQQ655331:PQX655332 QAM655331:QAT655332 QKI655331:QKP655332 QUE655331:QUL655332 REA655331:REH655332 RNW655331:ROD655332 RXS655331:RXZ655332 SHO655331:SHV655332 SRK655331:SRR655332 TBG655331:TBN655332 TLC655331:TLJ655332 TUY655331:TVF655332 UEU655331:UFB655332 UOQ655331:UOX655332 UYM655331:UYT655332 VII655331:VIP655332 VSE655331:VSL655332 WCA655331:WCH655332 WLW655331:WMD655332 WVS655331:WVZ655332 I720867:P720868 JG720867:JN720868 TC720867:TJ720868 ACY720867:ADF720868 AMU720867:ANB720868 AWQ720867:AWX720868 BGM720867:BGT720868 BQI720867:BQP720868 CAE720867:CAL720868 CKA720867:CKH720868 CTW720867:CUD720868 DDS720867:DDZ720868 DNO720867:DNV720868 DXK720867:DXR720868 EHG720867:EHN720868 ERC720867:ERJ720868 FAY720867:FBF720868 FKU720867:FLB720868 FUQ720867:FUX720868 GEM720867:GET720868 GOI720867:GOP720868 GYE720867:GYL720868 HIA720867:HIH720868 HRW720867:HSD720868 IBS720867:IBZ720868 ILO720867:ILV720868 IVK720867:IVR720868 JFG720867:JFN720868 JPC720867:JPJ720868 JYY720867:JZF720868 KIU720867:KJB720868 KSQ720867:KSX720868 LCM720867:LCT720868 LMI720867:LMP720868 LWE720867:LWL720868 MGA720867:MGH720868 MPW720867:MQD720868 MZS720867:MZZ720868 NJO720867:NJV720868 NTK720867:NTR720868 ODG720867:ODN720868 ONC720867:ONJ720868 OWY720867:OXF720868 PGU720867:PHB720868 PQQ720867:PQX720868 QAM720867:QAT720868 QKI720867:QKP720868 QUE720867:QUL720868 REA720867:REH720868 RNW720867:ROD720868 RXS720867:RXZ720868 SHO720867:SHV720868 SRK720867:SRR720868 TBG720867:TBN720868 TLC720867:TLJ720868 TUY720867:TVF720868 UEU720867:UFB720868 UOQ720867:UOX720868 UYM720867:UYT720868 VII720867:VIP720868 VSE720867:VSL720868 WCA720867:WCH720868 WLW720867:WMD720868 WVS720867:WVZ720868 I786403:P786404 JG786403:JN786404 TC786403:TJ786404 ACY786403:ADF786404 AMU786403:ANB786404 AWQ786403:AWX786404 BGM786403:BGT786404 BQI786403:BQP786404 CAE786403:CAL786404 CKA786403:CKH786404 CTW786403:CUD786404 DDS786403:DDZ786404 DNO786403:DNV786404 DXK786403:DXR786404 EHG786403:EHN786404 ERC786403:ERJ786404 FAY786403:FBF786404 FKU786403:FLB786404 FUQ786403:FUX786404 GEM786403:GET786404 GOI786403:GOP786404 GYE786403:GYL786404 HIA786403:HIH786404 HRW786403:HSD786404 IBS786403:IBZ786404 ILO786403:ILV786404 IVK786403:IVR786404 JFG786403:JFN786404 JPC786403:JPJ786404 JYY786403:JZF786404 KIU786403:KJB786404 KSQ786403:KSX786404 LCM786403:LCT786404 LMI786403:LMP786404 LWE786403:LWL786404 MGA786403:MGH786404 MPW786403:MQD786404 MZS786403:MZZ786404 NJO786403:NJV786404 NTK786403:NTR786404 ODG786403:ODN786404 ONC786403:ONJ786404 OWY786403:OXF786404 PGU786403:PHB786404 PQQ786403:PQX786404 QAM786403:QAT786404 QKI786403:QKP786404 QUE786403:QUL786404 REA786403:REH786404 RNW786403:ROD786404 RXS786403:RXZ786404 SHO786403:SHV786404 SRK786403:SRR786404 TBG786403:TBN786404 TLC786403:TLJ786404 TUY786403:TVF786404 UEU786403:UFB786404 UOQ786403:UOX786404 UYM786403:UYT786404 VII786403:VIP786404 VSE786403:VSL786404 WCA786403:WCH786404 WLW786403:WMD786404 WVS786403:WVZ786404 I851939:P851940 JG851939:JN851940 TC851939:TJ851940 ACY851939:ADF851940 AMU851939:ANB851940 AWQ851939:AWX851940 BGM851939:BGT851940 BQI851939:BQP851940 CAE851939:CAL851940 CKA851939:CKH851940 CTW851939:CUD851940 DDS851939:DDZ851940 DNO851939:DNV851940 DXK851939:DXR851940 EHG851939:EHN851940 ERC851939:ERJ851940 FAY851939:FBF851940 FKU851939:FLB851940 FUQ851939:FUX851940 GEM851939:GET851940 GOI851939:GOP851940 GYE851939:GYL851940 HIA851939:HIH851940 HRW851939:HSD851940 IBS851939:IBZ851940 ILO851939:ILV851940 IVK851939:IVR851940 JFG851939:JFN851940 JPC851939:JPJ851940 JYY851939:JZF851940 KIU851939:KJB851940 KSQ851939:KSX851940 LCM851939:LCT851940 LMI851939:LMP851940 LWE851939:LWL851940 MGA851939:MGH851940 MPW851939:MQD851940 MZS851939:MZZ851940 NJO851939:NJV851940 NTK851939:NTR851940 ODG851939:ODN851940 ONC851939:ONJ851940 OWY851939:OXF851940 PGU851939:PHB851940 PQQ851939:PQX851940 QAM851939:QAT851940 QKI851939:QKP851940 QUE851939:QUL851940 REA851939:REH851940 RNW851939:ROD851940 RXS851939:RXZ851940 SHO851939:SHV851940 SRK851939:SRR851940 TBG851939:TBN851940 TLC851939:TLJ851940 TUY851939:TVF851940 UEU851939:UFB851940 UOQ851939:UOX851940 UYM851939:UYT851940 VII851939:VIP851940 VSE851939:VSL851940 WCA851939:WCH851940 WLW851939:WMD851940 WVS851939:WVZ851940 I917475:P917476 JG917475:JN917476 TC917475:TJ917476 ACY917475:ADF917476 AMU917475:ANB917476 AWQ917475:AWX917476 BGM917475:BGT917476 BQI917475:BQP917476 CAE917475:CAL917476 CKA917475:CKH917476 CTW917475:CUD917476 DDS917475:DDZ917476 DNO917475:DNV917476 DXK917475:DXR917476 EHG917475:EHN917476 ERC917475:ERJ917476 FAY917475:FBF917476 FKU917475:FLB917476 FUQ917475:FUX917476 GEM917475:GET917476 GOI917475:GOP917476 GYE917475:GYL917476 HIA917475:HIH917476 HRW917475:HSD917476 IBS917475:IBZ917476 ILO917475:ILV917476 IVK917475:IVR917476 JFG917475:JFN917476 JPC917475:JPJ917476 JYY917475:JZF917476 KIU917475:KJB917476 KSQ917475:KSX917476 LCM917475:LCT917476 LMI917475:LMP917476 LWE917475:LWL917476 MGA917475:MGH917476 MPW917475:MQD917476 MZS917475:MZZ917476 NJO917475:NJV917476 NTK917475:NTR917476 ODG917475:ODN917476 ONC917475:ONJ917476 OWY917475:OXF917476 PGU917475:PHB917476 PQQ917475:PQX917476 QAM917475:QAT917476 QKI917475:QKP917476 QUE917475:QUL917476 REA917475:REH917476 RNW917475:ROD917476 RXS917475:RXZ917476 SHO917475:SHV917476 SRK917475:SRR917476 TBG917475:TBN917476 TLC917475:TLJ917476 TUY917475:TVF917476 UEU917475:UFB917476 UOQ917475:UOX917476 UYM917475:UYT917476 VII917475:VIP917476 VSE917475:VSL917476 WCA917475:WCH917476 WLW917475:WMD917476 WVS917475:WVZ917476 I983011:P983012 JG983011:JN983012 TC983011:TJ983012 ACY983011:ADF983012 AMU983011:ANB983012 AWQ983011:AWX983012 BGM983011:BGT983012 BQI983011:BQP983012 CAE983011:CAL983012 CKA983011:CKH983012 CTW983011:CUD983012 DDS983011:DDZ983012 DNO983011:DNV983012 DXK983011:DXR983012 EHG983011:EHN983012 ERC983011:ERJ983012 FAY983011:FBF983012 FKU983011:FLB983012 FUQ983011:FUX983012 GEM983011:GET983012 GOI983011:GOP983012 GYE983011:GYL983012 HIA983011:HIH983012 HRW983011:HSD983012 IBS983011:IBZ983012 ILO983011:ILV983012 IVK983011:IVR983012 JFG983011:JFN983012 JPC983011:JPJ983012 JYY983011:JZF983012 KIU983011:KJB983012 KSQ983011:KSX983012 LCM983011:LCT983012 LMI983011:LMP983012 LWE983011:LWL983012 MGA983011:MGH983012 MPW983011:MQD983012 MZS983011:MZZ983012 NJO983011:NJV983012 NTK983011:NTR983012 ODG983011:ODN983012 ONC983011:ONJ983012 OWY983011:OXF983012 PGU983011:PHB983012 PQQ983011:PQX983012 QAM983011:QAT983012 QKI983011:QKP983012 QUE983011:QUL983012 REA983011:REH983012 RNW983011:ROD983012 RXS983011:RXZ983012 SHO983011:SHV983012 SRK983011:SRR983012 TBG983011:TBN983012 TLC983011:TLJ983012 TUY983011:TVF983012 UEU983011:UFB983012 UOQ983011:UOX983012 UYM983011:UYT983012 VII983011:VIP983012 VSE983011:VSL983012 WCA983011:WCH983012 WLW983011:WMD983012 WVS983011:WVZ983012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84"/>
  <sheetViews>
    <sheetView view="pageBreakPreview" zoomScaleNormal="100" zoomScaleSheetLayoutView="100" workbookViewId="0">
      <selection activeCell="T4" sqref="T4:Z4"/>
    </sheetView>
  </sheetViews>
  <sheetFormatPr defaultColWidth="3.25" defaultRowHeight="18.75" customHeight="1"/>
  <cols>
    <col min="1" max="30" width="3.25" style="1" customWidth="1"/>
    <col min="31" max="31" width="5.375" style="1" customWidth="1"/>
    <col min="32" max="16384" width="3.25" style="1"/>
  </cols>
  <sheetData>
    <row r="1" spans="1:31" ht="16.5" customHeight="1">
      <c r="A1" s="1" t="s">
        <v>188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1" ht="26.25" customHeight="1">
      <c r="A2" s="457" t="s">
        <v>220</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row>
    <row r="3" spans="1:31" ht="12.75" customHeight="1"/>
    <row r="4" spans="1:31" ht="21" customHeight="1">
      <c r="A4" s="7" t="s">
        <v>64</v>
      </c>
      <c r="B4" s="7"/>
      <c r="C4" s="7"/>
      <c r="D4" s="7"/>
      <c r="E4" s="7"/>
      <c r="F4" s="107">
        <f>'様式2-1__職員配置基準調書【認定申請用・数式有】'!K4</f>
        <v>0</v>
      </c>
      <c r="G4" s="107"/>
      <c r="H4" s="107"/>
      <c r="I4" s="107"/>
      <c r="J4" s="107"/>
      <c r="K4" s="107"/>
      <c r="L4" s="107"/>
      <c r="M4" s="107"/>
      <c r="N4" s="107"/>
      <c r="O4" s="107"/>
      <c r="Q4" s="1" t="s">
        <v>182</v>
      </c>
      <c r="T4" s="458"/>
      <c r="U4" s="459"/>
      <c r="V4" s="459"/>
      <c r="W4" s="459"/>
      <c r="X4" s="459"/>
      <c r="Y4" s="459"/>
      <c r="Z4" s="174"/>
    </row>
    <row r="6" spans="1:31" ht="18.75" customHeight="1">
      <c r="A6" s="1" t="s">
        <v>181</v>
      </c>
    </row>
    <row r="7" spans="1:31" ht="18.75" customHeight="1">
      <c r="A7" s="17" t="s">
        <v>180</v>
      </c>
      <c r="H7" s="108" t="s">
        <v>56</v>
      </c>
      <c r="I7" s="108"/>
      <c r="J7" s="108"/>
      <c r="K7" s="108"/>
      <c r="L7" s="108"/>
      <c r="M7" s="108"/>
      <c r="N7" s="108" t="s">
        <v>55</v>
      </c>
      <c r="O7" s="108"/>
      <c r="P7" s="108"/>
      <c r="Q7" s="108"/>
      <c r="R7" s="108" t="s">
        <v>54</v>
      </c>
      <c r="S7" s="108"/>
      <c r="T7" s="108"/>
      <c r="U7" s="108"/>
      <c r="V7" s="108" t="s">
        <v>42</v>
      </c>
      <c r="W7" s="109"/>
      <c r="X7" s="108" t="s">
        <v>179</v>
      </c>
      <c r="Y7" s="108"/>
      <c r="Z7" s="108"/>
      <c r="AA7" s="108"/>
      <c r="AB7" s="312" t="s">
        <v>178</v>
      </c>
      <c r="AC7" s="312"/>
      <c r="AD7" s="312"/>
      <c r="AE7" s="312"/>
    </row>
    <row r="8" spans="1:31" ht="24" customHeight="1">
      <c r="G8" s="3"/>
      <c r="H8" s="112" t="s">
        <v>53</v>
      </c>
      <c r="I8" s="112"/>
      <c r="J8" s="112" t="s">
        <v>52</v>
      </c>
      <c r="K8" s="112"/>
      <c r="L8" s="112" t="s">
        <v>51</v>
      </c>
      <c r="M8" s="112"/>
      <c r="N8" s="112" t="s">
        <v>50</v>
      </c>
      <c r="O8" s="112"/>
      <c r="P8" s="115" t="s">
        <v>49</v>
      </c>
      <c r="Q8" s="116"/>
      <c r="R8" s="112" t="s">
        <v>50</v>
      </c>
      <c r="S8" s="112"/>
      <c r="T8" s="115" t="s">
        <v>49</v>
      </c>
      <c r="U8" s="116"/>
      <c r="V8" s="108"/>
      <c r="W8" s="108"/>
      <c r="X8" s="115" t="s">
        <v>135</v>
      </c>
      <c r="Y8" s="115"/>
      <c r="Z8" s="115" t="s">
        <v>134</v>
      </c>
      <c r="AA8" s="115"/>
      <c r="AB8" s="312"/>
      <c r="AC8" s="312"/>
      <c r="AD8" s="312"/>
      <c r="AE8" s="312"/>
    </row>
    <row r="9" spans="1:31" ht="23.25" customHeight="1">
      <c r="H9" s="138"/>
      <c r="I9" s="138"/>
      <c r="J9" s="138"/>
      <c r="K9" s="138"/>
      <c r="L9" s="138"/>
      <c r="M9" s="138"/>
      <c r="N9" s="138"/>
      <c r="O9" s="138"/>
      <c r="P9" s="138"/>
      <c r="Q9" s="138"/>
      <c r="R9" s="138"/>
      <c r="S9" s="138"/>
      <c r="T9" s="138"/>
      <c r="U9" s="138"/>
      <c r="V9" s="108">
        <f>SUM(H9:U9)</f>
        <v>0</v>
      </c>
      <c r="W9" s="108"/>
      <c r="X9" s="138"/>
      <c r="Y9" s="138"/>
      <c r="Z9" s="138"/>
      <c r="AA9" s="138"/>
      <c r="AB9" s="312"/>
      <c r="AC9" s="312"/>
      <c r="AD9" s="312"/>
      <c r="AE9" s="312"/>
    </row>
    <row r="10" spans="1:31" ht="18.75" customHeight="1">
      <c r="A10" s="17" t="s">
        <v>177</v>
      </c>
    </row>
    <row r="11" spans="1:31" ht="18.75" customHeight="1">
      <c r="A11" s="17"/>
      <c r="B11" s="108" t="s">
        <v>176</v>
      </c>
      <c r="C11" s="108"/>
      <c r="D11" s="108"/>
      <c r="E11" s="108"/>
      <c r="F11" s="108"/>
      <c r="G11" s="108" t="s">
        <v>175</v>
      </c>
      <c r="H11" s="108"/>
      <c r="I11" s="108"/>
      <c r="J11" s="108"/>
      <c r="K11" s="108"/>
      <c r="L11" s="108"/>
      <c r="M11" s="108"/>
      <c r="N11" s="108"/>
      <c r="O11" s="108"/>
      <c r="P11" s="108"/>
      <c r="Q11" s="108"/>
      <c r="R11" s="108"/>
      <c r="S11" s="108"/>
      <c r="T11" s="108"/>
      <c r="U11" s="108"/>
      <c r="V11" s="108"/>
      <c r="W11" s="108"/>
      <c r="X11" s="108"/>
      <c r="Y11" s="108" t="s">
        <v>174</v>
      </c>
      <c r="Z11" s="108"/>
      <c r="AA11" s="108"/>
      <c r="AB11" s="108"/>
      <c r="AC11" s="108"/>
      <c r="AD11" s="108"/>
      <c r="AE11" s="108"/>
    </row>
    <row r="12" spans="1:31" ht="18.75" customHeight="1">
      <c r="A12" s="17"/>
      <c r="B12" s="443" t="s">
        <v>173</v>
      </c>
      <c r="C12" s="443"/>
      <c r="D12" s="443"/>
      <c r="E12" s="443"/>
      <c r="F12" s="443"/>
      <c r="G12" s="108" t="s">
        <v>172</v>
      </c>
      <c r="H12" s="108"/>
      <c r="I12" s="108"/>
      <c r="J12" s="108"/>
      <c r="K12" s="138"/>
      <c r="L12" s="138"/>
      <c r="M12" s="138"/>
      <c r="N12" s="138"/>
      <c r="O12" s="138"/>
      <c r="P12" s="108" t="s">
        <v>171</v>
      </c>
      <c r="Q12" s="108"/>
      <c r="R12" s="108"/>
      <c r="S12" s="108"/>
      <c r="T12" s="138"/>
      <c r="U12" s="138"/>
      <c r="V12" s="138"/>
      <c r="W12" s="138"/>
      <c r="X12" s="132"/>
      <c r="Y12" s="138"/>
      <c r="Z12" s="138"/>
      <c r="AA12" s="138"/>
      <c r="AB12" s="138"/>
      <c r="AC12" s="138"/>
      <c r="AD12" s="138"/>
      <c r="AE12" s="138"/>
    </row>
    <row r="13" spans="1:31" ht="18.75" customHeight="1">
      <c r="A13" s="17"/>
      <c r="B13" s="443" t="s">
        <v>170</v>
      </c>
      <c r="C13" s="443"/>
      <c r="D13" s="443"/>
      <c r="E13" s="443"/>
      <c r="F13" s="443"/>
      <c r="G13" s="108" t="s">
        <v>168</v>
      </c>
      <c r="H13" s="108"/>
      <c r="I13" s="108"/>
      <c r="J13" s="108"/>
      <c r="K13" s="138"/>
      <c r="L13" s="138"/>
      <c r="M13" s="138"/>
      <c r="N13" s="138"/>
      <c r="O13" s="138"/>
      <c r="P13" s="108" t="s">
        <v>167</v>
      </c>
      <c r="Q13" s="108"/>
      <c r="R13" s="108"/>
      <c r="S13" s="108"/>
      <c r="T13" s="138"/>
      <c r="U13" s="138"/>
      <c r="V13" s="138"/>
      <c r="W13" s="138"/>
      <c r="X13" s="132"/>
      <c r="Y13" s="138"/>
      <c r="Z13" s="138"/>
      <c r="AA13" s="138"/>
      <c r="AB13" s="138"/>
      <c r="AC13" s="138"/>
      <c r="AD13" s="138"/>
      <c r="AE13" s="138"/>
    </row>
    <row r="14" spans="1:31" ht="18.75" customHeight="1">
      <c r="A14" s="17"/>
      <c r="B14" s="444" t="s">
        <v>169</v>
      </c>
      <c r="C14" s="444"/>
      <c r="D14" s="444"/>
      <c r="E14" s="444"/>
      <c r="F14" s="444"/>
      <c r="G14" s="108" t="s">
        <v>168</v>
      </c>
      <c r="H14" s="108"/>
      <c r="I14" s="108"/>
      <c r="J14" s="108"/>
      <c r="K14" s="138"/>
      <c r="L14" s="138"/>
      <c r="M14" s="138"/>
      <c r="N14" s="138"/>
      <c r="O14" s="138"/>
      <c r="P14" s="108" t="s">
        <v>167</v>
      </c>
      <c r="Q14" s="108"/>
      <c r="R14" s="108"/>
      <c r="S14" s="108"/>
      <c r="T14" s="138"/>
      <c r="U14" s="138"/>
      <c r="V14" s="138"/>
      <c r="W14" s="138"/>
      <c r="X14" s="132"/>
      <c r="Y14" s="138"/>
      <c r="Z14" s="138"/>
      <c r="AA14" s="138"/>
      <c r="AB14" s="138"/>
      <c r="AC14" s="138"/>
      <c r="AD14" s="138"/>
      <c r="AE14" s="138"/>
    </row>
    <row r="16" spans="1:31" ht="18.75" customHeight="1">
      <c r="A16" s="1" t="s">
        <v>166</v>
      </c>
    </row>
    <row r="17" spans="1:31" ht="18.75" customHeight="1">
      <c r="A17" s="17" t="s">
        <v>165</v>
      </c>
      <c r="F17" s="175"/>
      <c r="G17" s="175"/>
      <c r="H17" s="175"/>
      <c r="I17" s="175"/>
      <c r="J17" s="175"/>
      <c r="K17" s="175"/>
      <c r="L17" s="175"/>
      <c r="M17" s="175"/>
      <c r="N17" s="175"/>
    </row>
    <row r="18" spans="1:31" ht="9" customHeight="1">
      <c r="A18" s="17"/>
      <c r="F18" s="3"/>
      <c r="G18" s="3"/>
      <c r="H18" s="3"/>
      <c r="I18" s="3"/>
      <c r="J18" s="3"/>
      <c r="K18" s="3"/>
      <c r="L18" s="3"/>
      <c r="M18" s="3"/>
      <c r="N18" s="3"/>
    </row>
    <row r="19" spans="1:31" ht="23.25" customHeight="1">
      <c r="B19" s="360" t="s">
        <v>164</v>
      </c>
      <c r="C19" s="360"/>
      <c r="D19" s="360"/>
      <c r="E19" s="138" t="s">
        <v>152</v>
      </c>
      <c r="F19" s="138"/>
      <c r="G19" s="138"/>
      <c r="H19" s="138"/>
      <c r="I19" s="138"/>
      <c r="J19" s="138"/>
      <c r="K19" s="108" t="s">
        <v>153</v>
      </c>
      <c r="L19" s="108"/>
      <c r="M19" s="108"/>
      <c r="N19" s="138" t="s">
        <v>163</v>
      </c>
      <c r="O19" s="138"/>
      <c r="P19" s="138"/>
      <c r="Q19" s="138"/>
      <c r="R19" s="138"/>
      <c r="S19" s="138"/>
      <c r="T19" s="108" t="s">
        <v>162</v>
      </c>
      <c r="U19" s="108"/>
      <c r="V19" s="108"/>
      <c r="W19" s="132"/>
      <c r="X19" s="133"/>
      <c r="Y19" s="133"/>
      <c r="Z19" s="133"/>
      <c r="AA19" s="133"/>
      <c r="AB19" s="133"/>
      <c r="AC19" s="133"/>
      <c r="AD19" s="133"/>
      <c r="AE19" s="134"/>
    </row>
    <row r="20" spans="1:31" ht="18.75" customHeight="1">
      <c r="A20" s="17" t="s">
        <v>161</v>
      </c>
    </row>
    <row r="21" spans="1:31" ht="23.25" customHeight="1">
      <c r="B21" s="108" t="s">
        <v>160</v>
      </c>
      <c r="C21" s="108"/>
      <c r="D21" s="108"/>
      <c r="E21" s="108"/>
      <c r="F21" s="108" t="s">
        <v>81</v>
      </c>
      <c r="G21" s="108"/>
      <c r="H21" s="108"/>
      <c r="I21" s="108"/>
      <c r="J21" s="108" t="s">
        <v>12</v>
      </c>
      <c r="K21" s="108"/>
      <c r="L21" s="108"/>
      <c r="M21" s="108"/>
      <c r="N21" s="108" t="s">
        <v>159</v>
      </c>
      <c r="O21" s="108"/>
      <c r="P21" s="108"/>
      <c r="Q21" s="108"/>
      <c r="R21" s="108" t="s">
        <v>158</v>
      </c>
      <c r="S21" s="108"/>
      <c r="T21" s="108"/>
      <c r="U21" s="108"/>
      <c r="V21" s="108"/>
      <c r="W21" s="108"/>
      <c r="X21" s="108"/>
      <c r="Y21" s="108"/>
      <c r="Z21" s="108"/>
      <c r="AA21" s="108"/>
      <c r="AB21" s="108" t="s">
        <v>157</v>
      </c>
      <c r="AC21" s="108"/>
      <c r="AD21" s="108"/>
      <c r="AE21" s="108"/>
    </row>
    <row r="22" spans="1:31" ht="23.25" customHeight="1">
      <c r="B22" s="445"/>
      <c r="C22" s="446"/>
      <c r="D22" s="446"/>
      <c r="E22" s="447"/>
      <c r="F22" s="445"/>
      <c r="G22" s="446"/>
      <c r="H22" s="446"/>
      <c r="I22" s="447"/>
      <c r="J22" s="445"/>
      <c r="K22" s="446"/>
      <c r="L22" s="446"/>
      <c r="M22" s="447"/>
      <c r="N22" s="448">
        <f>B22+F22+J22</f>
        <v>0</v>
      </c>
      <c r="O22" s="449"/>
      <c r="P22" s="449"/>
      <c r="Q22" s="450"/>
      <c r="R22" s="389" t="s">
        <v>156</v>
      </c>
      <c r="S22" s="390"/>
      <c r="T22" s="390"/>
      <c r="U22" s="390"/>
      <c r="V22" s="390"/>
      <c r="W22" s="390"/>
      <c r="X22" s="390"/>
      <c r="Y22" s="390"/>
      <c r="Z22" s="390"/>
      <c r="AA22" s="277"/>
      <c r="AB22" s="108">
        <f>SUM(L9:U9)</f>
        <v>0</v>
      </c>
      <c r="AC22" s="108"/>
      <c r="AD22" s="108"/>
      <c r="AE22" s="108"/>
    </row>
    <row r="23" spans="1:31" ht="18.75" customHeight="1">
      <c r="B23" s="41"/>
      <c r="C23" s="41"/>
      <c r="D23" s="41"/>
      <c r="E23" s="41"/>
      <c r="F23" s="41"/>
      <c r="G23" s="41"/>
      <c r="H23" s="41"/>
      <c r="I23" s="41"/>
      <c r="J23" s="41"/>
      <c r="K23" s="41"/>
      <c r="L23" s="41"/>
      <c r="M23" s="41"/>
      <c r="N23" s="41"/>
      <c r="O23" s="41"/>
      <c r="P23" s="41"/>
      <c r="Q23" s="41"/>
      <c r="R23" s="40"/>
      <c r="S23" s="40"/>
      <c r="T23" s="40"/>
      <c r="U23" s="40"/>
      <c r="V23" s="40"/>
      <c r="W23" s="3"/>
      <c r="X23" s="3"/>
      <c r="Y23" s="3"/>
      <c r="Z23" s="3"/>
      <c r="AA23" s="3"/>
    </row>
    <row r="24" spans="1:31" ht="18.75" customHeight="1">
      <c r="A24" s="1" t="s">
        <v>155</v>
      </c>
    </row>
    <row r="25" spans="1:31" ht="18.75" customHeight="1">
      <c r="A25" s="17" t="s">
        <v>154</v>
      </c>
      <c r="F25" s="175"/>
      <c r="G25" s="175"/>
      <c r="H25" s="175"/>
      <c r="I25" s="175"/>
      <c r="J25" s="175"/>
      <c r="K25" s="175"/>
      <c r="L25" s="175"/>
      <c r="M25" s="175"/>
      <c r="N25" s="175"/>
    </row>
    <row r="26" spans="1:31" ht="8.25" customHeight="1">
      <c r="A26" s="17"/>
      <c r="F26" s="39"/>
      <c r="G26" s="39"/>
      <c r="H26" s="39"/>
      <c r="I26" s="39"/>
      <c r="J26" s="39"/>
      <c r="K26" s="39"/>
      <c r="L26" s="39"/>
      <c r="M26" s="39"/>
      <c r="N26" s="39"/>
    </row>
    <row r="27" spans="1:31" ht="23.25" customHeight="1">
      <c r="B27" s="108" t="s">
        <v>153</v>
      </c>
      <c r="C27" s="108"/>
      <c r="D27" s="108"/>
      <c r="E27" s="138" t="s">
        <v>152</v>
      </c>
      <c r="F27" s="138"/>
      <c r="G27" s="138"/>
      <c r="H27" s="138"/>
      <c r="I27" s="138"/>
      <c r="J27" s="138"/>
      <c r="K27" s="108" t="s">
        <v>151</v>
      </c>
      <c r="L27" s="108"/>
      <c r="M27" s="108"/>
      <c r="N27" s="382"/>
      <c r="O27" s="383"/>
      <c r="P27" s="383"/>
      <c r="Q27" s="383"/>
      <c r="R27" s="383"/>
      <c r="S27" s="383"/>
      <c r="T27" s="383"/>
      <c r="U27" s="383"/>
      <c r="V27" s="383"/>
      <c r="W27" s="383"/>
      <c r="X27" s="383"/>
      <c r="Y27" s="383"/>
      <c r="Z27" s="383"/>
      <c r="AA27" s="383"/>
      <c r="AB27" s="383"/>
      <c r="AC27" s="383"/>
      <c r="AD27" s="383"/>
      <c r="AE27" s="384"/>
    </row>
    <row r="28" spans="1:31" ht="10.5" customHeight="1"/>
    <row r="29" spans="1:31" ht="23.25" customHeight="1">
      <c r="B29" s="108" t="s">
        <v>150</v>
      </c>
      <c r="C29" s="108"/>
      <c r="D29" s="108"/>
      <c r="E29" s="108"/>
      <c r="F29" s="138"/>
      <c r="G29" s="138"/>
      <c r="H29" s="138"/>
      <c r="I29" s="138"/>
      <c r="J29" s="138"/>
      <c r="K29" s="138"/>
      <c r="L29" s="138"/>
      <c r="M29" s="138"/>
      <c r="N29" s="436" t="s">
        <v>240</v>
      </c>
      <c r="O29" s="436"/>
      <c r="P29" s="436"/>
      <c r="Q29" s="108" t="s">
        <v>149</v>
      </c>
      <c r="R29" s="108"/>
      <c r="S29" s="108"/>
      <c r="T29" s="108"/>
      <c r="U29" s="437"/>
      <c r="V29" s="437"/>
      <c r="W29" s="437"/>
      <c r="X29" s="437"/>
      <c r="Y29" s="437"/>
      <c r="Z29" s="437"/>
      <c r="AA29" s="437"/>
    </row>
    <row r="30" spans="1:31" ht="18.75" customHeight="1">
      <c r="A30" s="17" t="s">
        <v>148</v>
      </c>
      <c r="B30" s="3"/>
      <c r="C30" s="3"/>
      <c r="D30" s="3"/>
      <c r="E30" s="3"/>
      <c r="F30" s="3"/>
      <c r="G30" s="3"/>
      <c r="H30" s="3"/>
    </row>
    <row r="31" spans="1:31" ht="18.75" customHeight="1">
      <c r="A31" s="27"/>
      <c r="B31" s="439" t="s">
        <v>147</v>
      </c>
      <c r="C31" s="440"/>
      <c r="D31" s="440"/>
      <c r="E31" s="440"/>
      <c r="F31" s="438" t="s">
        <v>121</v>
      </c>
      <c r="G31" s="438"/>
      <c r="H31" s="438"/>
      <c r="I31" s="451" t="s">
        <v>146</v>
      </c>
      <c r="J31" s="451"/>
      <c r="K31" s="452"/>
      <c r="L31" s="108" t="s">
        <v>221</v>
      </c>
      <c r="M31" s="108"/>
      <c r="N31" s="108"/>
      <c r="O31" s="108"/>
      <c r="P31" s="108"/>
      <c r="Q31" s="108"/>
      <c r="R31" s="108"/>
      <c r="S31" s="108"/>
      <c r="T31" s="108"/>
      <c r="U31" s="108"/>
      <c r="V31" s="108"/>
      <c r="W31" s="108"/>
      <c r="X31" s="108"/>
      <c r="Y31" s="108"/>
      <c r="Z31" s="108"/>
      <c r="AA31" s="108"/>
      <c r="AB31" s="108"/>
      <c r="AC31" s="108"/>
      <c r="AD31" s="108"/>
      <c r="AE31" s="108" t="s">
        <v>83</v>
      </c>
    </row>
    <row r="32" spans="1:31" ht="18.75" customHeight="1">
      <c r="A32" s="38"/>
      <c r="B32" s="441"/>
      <c r="C32" s="442"/>
      <c r="D32" s="442"/>
      <c r="E32" s="442"/>
      <c r="F32" s="438"/>
      <c r="G32" s="438"/>
      <c r="H32" s="438"/>
      <c r="I32" s="453"/>
      <c r="J32" s="453"/>
      <c r="K32" s="454"/>
      <c r="L32" s="438" t="s">
        <v>145</v>
      </c>
      <c r="M32" s="438"/>
      <c r="N32" s="438"/>
      <c r="O32" s="438"/>
      <c r="P32" s="438"/>
      <c r="Q32" s="438"/>
      <c r="R32" s="438"/>
      <c r="S32" s="438"/>
      <c r="T32" s="438"/>
      <c r="U32" s="438"/>
      <c r="V32" s="438"/>
      <c r="W32" s="438"/>
      <c r="X32" s="438"/>
      <c r="Y32" s="438"/>
      <c r="Z32" s="438"/>
      <c r="AA32" s="438"/>
      <c r="AB32" s="438" t="s">
        <v>144</v>
      </c>
      <c r="AC32" s="438"/>
      <c r="AD32" s="438"/>
      <c r="AE32" s="108"/>
    </row>
    <row r="33" spans="1:31" ht="18.75" customHeight="1">
      <c r="A33" s="27"/>
      <c r="B33" s="441"/>
      <c r="C33" s="442"/>
      <c r="D33" s="442"/>
      <c r="E33" s="442"/>
      <c r="F33" s="438"/>
      <c r="G33" s="438"/>
      <c r="H33" s="438"/>
      <c r="I33" s="453"/>
      <c r="J33" s="453"/>
      <c r="K33" s="454"/>
      <c r="L33" s="108" t="s">
        <v>143</v>
      </c>
      <c r="M33" s="108"/>
      <c r="N33" s="108"/>
      <c r="O33" s="108"/>
      <c r="P33" s="108" t="s">
        <v>142</v>
      </c>
      <c r="Q33" s="108"/>
      <c r="R33" s="108"/>
      <c r="S33" s="108"/>
      <c r="T33" s="108" t="s">
        <v>141</v>
      </c>
      <c r="U33" s="108"/>
      <c r="V33" s="108" t="s">
        <v>140</v>
      </c>
      <c r="W33" s="108"/>
      <c r="X33" s="108" t="s">
        <v>139</v>
      </c>
      <c r="Y33" s="108"/>
      <c r="Z33" s="108" t="s">
        <v>138</v>
      </c>
      <c r="AA33" s="108"/>
      <c r="AB33" s="438"/>
      <c r="AC33" s="438"/>
      <c r="AD33" s="438"/>
      <c r="AE33" s="108"/>
    </row>
    <row r="34" spans="1:31" ht="24.75" customHeight="1">
      <c r="A34" s="27"/>
      <c r="B34" s="216" t="s">
        <v>137</v>
      </c>
      <c r="C34" s="216"/>
      <c r="D34" s="216"/>
      <c r="E34" s="37" t="s">
        <v>136</v>
      </c>
      <c r="F34" s="438"/>
      <c r="G34" s="438"/>
      <c r="H34" s="438"/>
      <c r="I34" s="455"/>
      <c r="J34" s="455"/>
      <c r="K34" s="456"/>
      <c r="L34" s="115" t="s">
        <v>135</v>
      </c>
      <c r="M34" s="115"/>
      <c r="N34" s="115" t="s">
        <v>134</v>
      </c>
      <c r="O34" s="115"/>
      <c r="P34" s="115" t="s">
        <v>135</v>
      </c>
      <c r="Q34" s="115"/>
      <c r="R34" s="115" t="s">
        <v>134</v>
      </c>
      <c r="S34" s="115"/>
      <c r="T34" s="108"/>
      <c r="U34" s="108"/>
      <c r="V34" s="108"/>
      <c r="W34" s="108"/>
      <c r="X34" s="108"/>
      <c r="Y34" s="108"/>
      <c r="Z34" s="108"/>
      <c r="AA34" s="108"/>
      <c r="AB34" s="438"/>
      <c r="AC34" s="438"/>
      <c r="AD34" s="438"/>
      <c r="AE34" s="108"/>
    </row>
    <row r="35" spans="1:31" ht="19.5" customHeight="1">
      <c r="A35" s="27"/>
      <c r="B35" s="434"/>
      <c r="C35" s="435"/>
      <c r="D35" s="36"/>
      <c r="E35" s="35"/>
      <c r="F35" s="413"/>
      <c r="G35" s="414"/>
      <c r="H35" s="415"/>
      <c r="I35" s="431">
        <f>IF(T35+V35+X35+Z35=0,F35,F35+$F$48*(T35+V35+X35+Z35)/($T$49+$V$49+$X$49+$Z$49))</f>
        <v>0</v>
      </c>
      <c r="J35" s="432"/>
      <c r="K35" s="433"/>
      <c r="L35" s="426"/>
      <c r="M35" s="426"/>
      <c r="N35" s="426"/>
      <c r="O35" s="426"/>
      <c r="P35" s="426"/>
      <c r="Q35" s="426"/>
      <c r="R35" s="426"/>
      <c r="S35" s="426"/>
      <c r="T35" s="426"/>
      <c r="U35" s="426"/>
      <c r="V35" s="426"/>
      <c r="W35" s="426"/>
      <c r="X35" s="426"/>
      <c r="Y35" s="426"/>
      <c r="Z35" s="426"/>
      <c r="AA35" s="426"/>
      <c r="AB35" s="422">
        <f t="shared" ref="AB35:AB47" si="0">L35*1.65+N35*3.3+P35*1.65+R35*3.3+T35*1.98+V35*1.98+X35*1.98+Z35*1.98</f>
        <v>0</v>
      </c>
      <c r="AC35" s="422"/>
      <c r="AD35" s="422"/>
      <c r="AE35" s="14" t="str">
        <f t="shared" ref="AE35:AE47" si="1">IF(I35&gt;=AB35,"適","否")</f>
        <v>適</v>
      </c>
    </row>
    <row r="36" spans="1:31" ht="19.5" customHeight="1">
      <c r="A36" s="27"/>
      <c r="B36" s="434"/>
      <c r="C36" s="435"/>
      <c r="D36" s="36"/>
      <c r="E36" s="35"/>
      <c r="F36" s="413"/>
      <c r="G36" s="414"/>
      <c r="H36" s="415"/>
      <c r="I36" s="431">
        <f t="shared" ref="I36:I47" si="2">IF(T36+V36+X36+Z36=0,F36,F36+$F$48*(T36+V36+X36+Z36)/($T$49+$V$49+$X$49+$Z$49))</f>
        <v>0</v>
      </c>
      <c r="J36" s="432"/>
      <c r="K36" s="433"/>
      <c r="L36" s="426"/>
      <c r="M36" s="426"/>
      <c r="N36" s="426"/>
      <c r="O36" s="426"/>
      <c r="P36" s="426"/>
      <c r="Q36" s="426"/>
      <c r="R36" s="426"/>
      <c r="S36" s="426"/>
      <c r="T36" s="426"/>
      <c r="U36" s="426"/>
      <c r="V36" s="426"/>
      <c r="W36" s="426"/>
      <c r="X36" s="426"/>
      <c r="Y36" s="426"/>
      <c r="Z36" s="426"/>
      <c r="AA36" s="426"/>
      <c r="AB36" s="422">
        <f t="shared" si="0"/>
        <v>0</v>
      </c>
      <c r="AC36" s="422"/>
      <c r="AD36" s="422"/>
      <c r="AE36" s="14" t="str">
        <f t="shared" si="1"/>
        <v>適</v>
      </c>
    </row>
    <row r="37" spans="1:31" ht="19.5" customHeight="1">
      <c r="A37" s="27"/>
      <c r="B37" s="434"/>
      <c r="C37" s="435"/>
      <c r="D37" s="36"/>
      <c r="E37" s="35"/>
      <c r="F37" s="413"/>
      <c r="G37" s="414"/>
      <c r="H37" s="415"/>
      <c r="I37" s="431">
        <f t="shared" si="2"/>
        <v>0</v>
      </c>
      <c r="J37" s="432"/>
      <c r="K37" s="433"/>
      <c r="L37" s="426"/>
      <c r="M37" s="426"/>
      <c r="N37" s="426"/>
      <c r="O37" s="426"/>
      <c r="P37" s="426"/>
      <c r="Q37" s="426"/>
      <c r="R37" s="426"/>
      <c r="S37" s="426"/>
      <c r="T37" s="426"/>
      <c r="U37" s="426"/>
      <c r="V37" s="426"/>
      <c r="W37" s="426"/>
      <c r="X37" s="426"/>
      <c r="Y37" s="426"/>
      <c r="Z37" s="426"/>
      <c r="AA37" s="426"/>
      <c r="AB37" s="422">
        <f t="shared" si="0"/>
        <v>0</v>
      </c>
      <c r="AC37" s="422"/>
      <c r="AD37" s="422"/>
      <c r="AE37" s="14" t="str">
        <f t="shared" si="1"/>
        <v>適</v>
      </c>
    </row>
    <row r="38" spans="1:31" ht="19.5" customHeight="1">
      <c r="A38" s="27"/>
      <c r="B38" s="434"/>
      <c r="C38" s="435"/>
      <c r="D38" s="36"/>
      <c r="E38" s="35"/>
      <c r="F38" s="413"/>
      <c r="G38" s="414"/>
      <c r="H38" s="415"/>
      <c r="I38" s="431">
        <f t="shared" si="2"/>
        <v>0</v>
      </c>
      <c r="J38" s="432"/>
      <c r="K38" s="433"/>
      <c r="L38" s="426"/>
      <c r="M38" s="426"/>
      <c r="N38" s="426"/>
      <c r="O38" s="426"/>
      <c r="P38" s="426"/>
      <c r="Q38" s="426"/>
      <c r="R38" s="426"/>
      <c r="S38" s="426"/>
      <c r="T38" s="426"/>
      <c r="U38" s="426"/>
      <c r="V38" s="426"/>
      <c r="W38" s="426"/>
      <c r="X38" s="426"/>
      <c r="Y38" s="426"/>
      <c r="Z38" s="426"/>
      <c r="AA38" s="426"/>
      <c r="AB38" s="422">
        <f t="shared" si="0"/>
        <v>0</v>
      </c>
      <c r="AC38" s="422"/>
      <c r="AD38" s="422"/>
      <c r="AE38" s="14" t="str">
        <f t="shared" si="1"/>
        <v>適</v>
      </c>
    </row>
    <row r="39" spans="1:31" ht="19.5" customHeight="1">
      <c r="A39" s="27"/>
      <c r="B39" s="434"/>
      <c r="C39" s="435"/>
      <c r="D39" s="36"/>
      <c r="E39" s="35"/>
      <c r="F39" s="413"/>
      <c r="G39" s="414"/>
      <c r="H39" s="415"/>
      <c r="I39" s="431">
        <f t="shared" si="2"/>
        <v>0</v>
      </c>
      <c r="J39" s="432"/>
      <c r="K39" s="433"/>
      <c r="L39" s="426"/>
      <c r="M39" s="426"/>
      <c r="N39" s="426"/>
      <c r="O39" s="426"/>
      <c r="P39" s="426"/>
      <c r="Q39" s="426"/>
      <c r="R39" s="426"/>
      <c r="S39" s="426"/>
      <c r="T39" s="426"/>
      <c r="U39" s="426"/>
      <c r="V39" s="426"/>
      <c r="W39" s="426"/>
      <c r="X39" s="426"/>
      <c r="Y39" s="426"/>
      <c r="Z39" s="426"/>
      <c r="AA39" s="426"/>
      <c r="AB39" s="422">
        <f t="shared" si="0"/>
        <v>0</v>
      </c>
      <c r="AC39" s="422"/>
      <c r="AD39" s="422"/>
      <c r="AE39" s="14" t="str">
        <f t="shared" si="1"/>
        <v>適</v>
      </c>
    </row>
    <row r="40" spans="1:31" ht="19.5" customHeight="1">
      <c r="A40" s="27"/>
      <c r="B40" s="434"/>
      <c r="C40" s="435"/>
      <c r="D40" s="36"/>
      <c r="E40" s="35"/>
      <c r="F40" s="413"/>
      <c r="G40" s="414"/>
      <c r="H40" s="415"/>
      <c r="I40" s="431">
        <f t="shared" si="2"/>
        <v>0</v>
      </c>
      <c r="J40" s="432"/>
      <c r="K40" s="433"/>
      <c r="L40" s="426"/>
      <c r="M40" s="426"/>
      <c r="N40" s="426"/>
      <c r="O40" s="426"/>
      <c r="P40" s="426"/>
      <c r="Q40" s="426"/>
      <c r="R40" s="426"/>
      <c r="S40" s="426"/>
      <c r="T40" s="426"/>
      <c r="U40" s="426"/>
      <c r="V40" s="426"/>
      <c r="W40" s="426"/>
      <c r="X40" s="426"/>
      <c r="Y40" s="426"/>
      <c r="Z40" s="426"/>
      <c r="AA40" s="426"/>
      <c r="AB40" s="422">
        <f t="shared" si="0"/>
        <v>0</v>
      </c>
      <c r="AC40" s="422"/>
      <c r="AD40" s="422"/>
      <c r="AE40" s="14" t="str">
        <f t="shared" si="1"/>
        <v>適</v>
      </c>
    </row>
    <row r="41" spans="1:31" ht="19.5" customHeight="1">
      <c r="A41" s="27"/>
      <c r="B41" s="434"/>
      <c r="C41" s="435"/>
      <c r="D41" s="36"/>
      <c r="E41" s="35"/>
      <c r="F41" s="413"/>
      <c r="G41" s="414"/>
      <c r="H41" s="415"/>
      <c r="I41" s="431">
        <f t="shared" si="2"/>
        <v>0</v>
      </c>
      <c r="J41" s="432"/>
      <c r="K41" s="433"/>
      <c r="L41" s="426"/>
      <c r="M41" s="426"/>
      <c r="N41" s="426"/>
      <c r="O41" s="426"/>
      <c r="P41" s="426"/>
      <c r="Q41" s="426"/>
      <c r="R41" s="426"/>
      <c r="S41" s="426"/>
      <c r="T41" s="426"/>
      <c r="U41" s="426"/>
      <c r="V41" s="426"/>
      <c r="W41" s="426"/>
      <c r="X41" s="426"/>
      <c r="Y41" s="426"/>
      <c r="Z41" s="426"/>
      <c r="AA41" s="426"/>
      <c r="AB41" s="422">
        <f t="shared" si="0"/>
        <v>0</v>
      </c>
      <c r="AC41" s="422"/>
      <c r="AD41" s="422"/>
      <c r="AE41" s="14" t="str">
        <f t="shared" si="1"/>
        <v>適</v>
      </c>
    </row>
    <row r="42" spans="1:31" ht="19.5" customHeight="1">
      <c r="A42" s="27"/>
      <c r="B42" s="434"/>
      <c r="C42" s="435"/>
      <c r="D42" s="36"/>
      <c r="E42" s="35"/>
      <c r="F42" s="413"/>
      <c r="G42" s="414"/>
      <c r="H42" s="415"/>
      <c r="I42" s="431">
        <f t="shared" si="2"/>
        <v>0</v>
      </c>
      <c r="J42" s="432"/>
      <c r="K42" s="433"/>
      <c r="L42" s="426"/>
      <c r="M42" s="426"/>
      <c r="N42" s="426"/>
      <c r="O42" s="426"/>
      <c r="P42" s="426"/>
      <c r="Q42" s="426"/>
      <c r="R42" s="426"/>
      <c r="S42" s="426"/>
      <c r="T42" s="426"/>
      <c r="U42" s="426"/>
      <c r="V42" s="426"/>
      <c r="W42" s="426"/>
      <c r="X42" s="426"/>
      <c r="Y42" s="426"/>
      <c r="Z42" s="426"/>
      <c r="AA42" s="426"/>
      <c r="AB42" s="422">
        <f t="shared" si="0"/>
        <v>0</v>
      </c>
      <c r="AC42" s="422"/>
      <c r="AD42" s="422"/>
      <c r="AE42" s="14" t="str">
        <f t="shared" si="1"/>
        <v>適</v>
      </c>
    </row>
    <row r="43" spans="1:31" ht="19.5" customHeight="1">
      <c r="A43" s="27"/>
      <c r="B43" s="434"/>
      <c r="C43" s="435"/>
      <c r="D43" s="36"/>
      <c r="E43" s="35"/>
      <c r="F43" s="413"/>
      <c r="G43" s="414"/>
      <c r="H43" s="415"/>
      <c r="I43" s="431">
        <f t="shared" si="2"/>
        <v>0</v>
      </c>
      <c r="J43" s="432"/>
      <c r="K43" s="433"/>
      <c r="L43" s="426"/>
      <c r="M43" s="426"/>
      <c r="N43" s="426"/>
      <c r="O43" s="426"/>
      <c r="P43" s="426"/>
      <c r="Q43" s="426"/>
      <c r="R43" s="426"/>
      <c r="S43" s="426"/>
      <c r="T43" s="426"/>
      <c r="U43" s="426"/>
      <c r="V43" s="426"/>
      <c r="W43" s="426"/>
      <c r="X43" s="426"/>
      <c r="Y43" s="426"/>
      <c r="Z43" s="426"/>
      <c r="AA43" s="426"/>
      <c r="AB43" s="422">
        <f t="shared" si="0"/>
        <v>0</v>
      </c>
      <c r="AC43" s="422"/>
      <c r="AD43" s="422"/>
      <c r="AE43" s="14" t="str">
        <f t="shared" si="1"/>
        <v>適</v>
      </c>
    </row>
    <row r="44" spans="1:31" ht="19.5" customHeight="1">
      <c r="A44" s="27"/>
      <c r="B44" s="434"/>
      <c r="C44" s="435"/>
      <c r="D44" s="36"/>
      <c r="E44" s="35"/>
      <c r="F44" s="413"/>
      <c r="G44" s="414"/>
      <c r="H44" s="415"/>
      <c r="I44" s="431">
        <f t="shared" si="2"/>
        <v>0</v>
      </c>
      <c r="J44" s="432"/>
      <c r="K44" s="433"/>
      <c r="L44" s="426"/>
      <c r="M44" s="426"/>
      <c r="N44" s="426"/>
      <c r="O44" s="426"/>
      <c r="P44" s="426"/>
      <c r="Q44" s="426"/>
      <c r="R44" s="426"/>
      <c r="S44" s="426"/>
      <c r="T44" s="426"/>
      <c r="U44" s="426"/>
      <c r="V44" s="426"/>
      <c r="W44" s="426"/>
      <c r="X44" s="426"/>
      <c r="Y44" s="426"/>
      <c r="Z44" s="426"/>
      <c r="AA44" s="426"/>
      <c r="AB44" s="422">
        <f t="shared" si="0"/>
        <v>0</v>
      </c>
      <c r="AC44" s="422"/>
      <c r="AD44" s="422"/>
      <c r="AE44" s="14" t="str">
        <f t="shared" si="1"/>
        <v>適</v>
      </c>
    </row>
    <row r="45" spans="1:31" ht="19.5" customHeight="1">
      <c r="A45" s="27"/>
      <c r="B45" s="434"/>
      <c r="C45" s="435"/>
      <c r="D45" s="36"/>
      <c r="E45" s="35"/>
      <c r="F45" s="413"/>
      <c r="G45" s="414"/>
      <c r="H45" s="415"/>
      <c r="I45" s="431">
        <f t="shared" si="2"/>
        <v>0</v>
      </c>
      <c r="J45" s="432"/>
      <c r="K45" s="433"/>
      <c r="L45" s="426"/>
      <c r="M45" s="426"/>
      <c r="N45" s="426"/>
      <c r="O45" s="426"/>
      <c r="P45" s="426"/>
      <c r="Q45" s="426"/>
      <c r="R45" s="426"/>
      <c r="S45" s="426"/>
      <c r="T45" s="426"/>
      <c r="U45" s="426"/>
      <c r="V45" s="426"/>
      <c r="W45" s="426"/>
      <c r="X45" s="426"/>
      <c r="Y45" s="426"/>
      <c r="Z45" s="426"/>
      <c r="AA45" s="426"/>
      <c r="AB45" s="422">
        <f t="shared" si="0"/>
        <v>0</v>
      </c>
      <c r="AC45" s="422"/>
      <c r="AD45" s="422"/>
      <c r="AE45" s="14" t="str">
        <f t="shared" si="1"/>
        <v>適</v>
      </c>
    </row>
    <row r="46" spans="1:31" ht="19.5" customHeight="1">
      <c r="A46" s="27"/>
      <c r="B46" s="434"/>
      <c r="C46" s="435"/>
      <c r="D46" s="36"/>
      <c r="E46" s="35"/>
      <c r="F46" s="413"/>
      <c r="G46" s="414"/>
      <c r="H46" s="415"/>
      <c r="I46" s="431">
        <f t="shared" si="2"/>
        <v>0</v>
      </c>
      <c r="J46" s="432"/>
      <c r="K46" s="433"/>
      <c r="L46" s="426"/>
      <c r="M46" s="426"/>
      <c r="N46" s="426"/>
      <c r="O46" s="426"/>
      <c r="P46" s="426"/>
      <c r="Q46" s="426"/>
      <c r="R46" s="426"/>
      <c r="S46" s="426"/>
      <c r="T46" s="426"/>
      <c r="U46" s="426"/>
      <c r="V46" s="426"/>
      <c r="W46" s="426"/>
      <c r="X46" s="426"/>
      <c r="Y46" s="426"/>
      <c r="Z46" s="426"/>
      <c r="AA46" s="426"/>
      <c r="AB46" s="422">
        <f t="shared" si="0"/>
        <v>0</v>
      </c>
      <c r="AC46" s="422"/>
      <c r="AD46" s="422"/>
      <c r="AE46" s="14" t="str">
        <f t="shared" si="1"/>
        <v>適</v>
      </c>
    </row>
    <row r="47" spans="1:31" ht="19.5" customHeight="1">
      <c r="A47" s="27"/>
      <c r="B47" s="434"/>
      <c r="C47" s="435"/>
      <c r="D47" s="36"/>
      <c r="E47" s="35"/>
      <c r="F47" s="413"/>
      <c r="G47" s="414"/>
      <c r="H47" s="415"/>
      <c r="I47" s="431">
        <f t="shared" si="2"/>
        <v>0</v>
      </c>
      <c r="J47" s="432"/>
      <c r="K47" s="433"/>
      <c r="L47" s="426"/>
      <c r="M47" s="426"/>
      <c r="N47" s="426"/>
      <c r="O47" s="426"/>
      <c r="P47" s="426"/>
      <c r="Q47" s="426"/>
      <c r="R47" s="426"/>
      <c r="S47" s="426"/>
      <c r="T47" s="426"/>
      <c r="U47" s="426"/>
      <c r="V47" s="426"/>
      <c r="W47" s="426"/>
      <c r="X47" s="426"/>
      <c r="Y47" s="426"/>
      <c r="Z47" s="426"/>
      <c r="AA47" s="426"/>
      <c r="AB47" s="422">
        <f t="shared" si="0"/>
        <v>0</v>
      </c>
      <c r="AC47" s="422"/>
      <c r="AD47" s="422"/>
      <c r="AE47" s="14" t="str">
        <f t="shared" si="1"/>
        <v>適</v>
      </c>
    </row>
    <row r="48" spans="1:31" ht="19.5" customHeight="1">
      <c r="A48" s="27"/>
      <c r="B48" s="113" t="s">
        <v>133</v>
      </c>
      <c r="C48" s="430"/>
      <c r="D48" s="114"/>
      <c r="E48" s="35"/>
      <c r="F48" s="423"/>
      <c r="G48" s="424"/>
      <c r="H48" s="425"/>
      <c r="I48" s="427"/>
      <c r="J48" s="428"/>
      <c r="K48" s="428"/>
      <c r="L48" s="428"/>
      <c r="M48" s="428"/>
      <c r="N48" s="428"/>
      <c r="O48" s="428"/>
      <c r="P48" s="428"/>
      <c r="Q48" s="428"/>
      <c r="R48" s="428"/>
      <c r="S48" s="428"/>
      <c r="T48" s="428"/>
      <c r="U48" s="428"/>
      <c r="V48" s="428"/>
      <c r="W48" s="428"/>
      <c r="X48" s="428"/>
      <c r="Y48" s="428"/>
      <c r="Z48" s="428"/>
      <c r="AA48" s="428"/>
      <c r="AB48" s="428"/>
      <c r="AC48" s="428"/>
      <c r="AD48" s="428"/>
      <c r="AE48" s="429"/>
    </row>
    <row r="49" spans="1:31" ht="19.5" customHeight="1">
      <c r="A49" s="27"/>
      <c r="B49" s="112" t="s">
        <v>132</v>
      </c>
      <c r="C49" s="112"/>
      <c r="D49" s="112"/>
      <c r="E49" s="112"/>
      <c r="F49" s="422">
        <f>SUM(F35:H48)</f>
        <v>0</v>
      </c>
      <c r="G49" s="422"/>
      <c r="H49" s="422"/>
      <c r="I49" s="393"/>
      <c r="J49" s="393"/>
      <c r="K49" s="393"/>
      <c r="L49" s="112">
        <f>SUM(L35:M47)</f>
        <v>0</v>
      </c>
      <c r="M49" s="112"/>
      <c r="N49" s="112">
        <f>SUM(N35:O47)</f>
        <v>0</v>
      </c>
      <c r="O49" s="112"/>
      <c r="P49" s="112">
        <f>SUM(P35:Q47)</f>
        <v>0</v>
      </c>
      <c r="Q49" s="112"/>
      <c r="R49" s="112">
        <f>SUM(R35:S47)</f>
        <v>0</v>
      </c>
      <c r="S49" s="112"/>
      <c r="T49" s="112">
        <f>SUM(T35:U47)</f>
        <v>0</v>
      </c>
      <c r="U49" s="112"/>
      <c r="V49" s="112">
        <f>SUM(V35:W47)</f>
        <v>0</v>
      </c>
      <c r="W49" s="112"/>
      <c r="X49" s="112">
        <f>SUM(X35:Y47)</f>
        <v>0</v>
      </c>
      <c r="Y49" s="112"/>
      <c r="Z49" s="112">
        <f>SUM(Z35:AA47)</f>
        <v>0</v>
      </c>
      <c r="AA49" s="112"/>
      <c r="AB49" s="113"/>
      <c r="AC49" s="430"/>
      <c r="AD49" s="430"/>
      <c r="AE49" s="114"/>
    </row>
    <row r="50" spans="1:31" ht="24" customHeight="1">
      <c r="B50" s="326" t="s">
        <v>131</v>
      </c>
      <c r="C50" s="328"/>
      <c r="D50" s="112" t="s">
        <v>130</v>
      </c>
      <c r="E50" s="112"/>
      <c r="F50" s="112"/>
      <c r="G50" s="112"/>
      <c r="H50" s="112"/>
      <c r="I50" s="413"/>
      <c r="J50" s="414"/>
      <c r="K50" s="414"/>
      <c r="L50" s="414"/>
      <c r="M50" s="414"/>
      <c r="N50" s="414"/>
      <c r="O50" s="415"/>
      <c r="P50" s="112" t="s">
        <v>129</v>
      </c>
      <c r="Q50" s="112"/>
      <c r="R50" s="112"/>
      <c r="S50" s="112"/>
      <c r="T50" s="112"/>
      <c r="U50" s="426"/>
      <c r="V50" s="426"/>
      <c r="W50" s="426"/>
      <c r="X50" s="426"/>
      <c r="Y50" s="426"/>
      <c r="Z50" s="426"/>
      <c r="AA50" s="426"/>
      <c r="AB50" s="426"/>
      <c r="AC50" s="426"/>
      <c r="AD50" s="426"/>
      <c r="AE50" s="426"/>
    </row>
    <row r="51" spans="1:31" ht="24" customHeight="1">
      <c r="B51" s="417"/>
      <c r="C51" s="418"/>
      <c r="D51" s="112" t="s">
        <v>128</v>
      </c>
      <c r="E51" s="112"/>
      <c r="F51" s="112"/>
      <c r="G51" s="112"/>
      <c r="H51" s="112"/>
      <c r="I51" s="393" t="s">
        <v>127</v>
      </c>
      <c r="J51" s="393"/>
      <c r="K51" s="393"/>
      <c r="L51" s="393"/>
      <c r="M51" s="393"/>
      <c r="N51" s="393"/>
      <c r="O51" s="393"/>
      <c r="P51" s="112" t="s">
        <v>126</v>
      </c>
      <c r="Q51" s="112"/>
      <c r="R51" s="112"/>
      <c r="S51" s="112"/>
      <c r="T51" s="112"/>
      <c r="U51" s="112"/>
      <c r="V51" s="112"/>
      <c r="W51" s="112"/>
      <c r="X51" s="112"/>
      <c r="Y51" s="112"/>
      <c r="Z51" s="112"/>
      <c r="AA51" s="112"/>
      <c r="AB51" s="112"/>
      <c r="AC51" s="112"/>
      <c r="AD51" s="112"/>
      <c r="AE51" s="112"/>
    </row>
    <row r="52" spans="1:31" ht="24" customHeight="1">
      <c r="B52" s="329"/>
      <c r="C52" s="331"/>
      <c r="D52" s="112"/>
      <c r="E52" s="112"/>
      <c r="F52" s="112"/>
      <c r="G52" s="112"/>
      <c r="H52" s="112"/>
      <c r="I52" s="393" t="s">
        <v>125</v>
      </c>
      <c r="J52" s="393"/>
      <c r="K52" s="393"/>
      <c r="L52" s="393"/>
      <c r="M52" s="393"/>
      <c r="N52" s="393"/>
      <c r="O52" s="393"/>
      <c r="P52" s="116" t="s">
        <v>124</v>
      </c>
      <c r="Q52" s="116"/>
      <c r="R52" s="116"/>
      <c r="S52" s="116"/>
      <c r="T52" s="116"/>
      <c r="U52" s="116"/>
      <c r="V52" s="116"/>
      <c r="W52" s="116"/>
      <c r="X52" s="116"/>
      <c r="Y52" s="116"/>
      <c r="Z52" s="116"/>
      <c r="AA52" s="116"/>
      <c r="AB52" s="116"/>
      <c r="AC52" s="116"/>
      <c r="AD52" s="116"/>
      <c r="AE52" s="116"/>
    </row>
    <row r="53" spans="1:31" ht="24" customHeight="1">
      <c r="B53" s="419" t="s">
        <v>123</v>
      </c>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1"/>
    </row>
    <row r="54" spans="1:31" ht="24" customHeight="1">
      <c r="B54" s="34"/>
      <c r="C54" s="101" t="s">
        <v>122</v>
      </c>
      <c r="D54" s="101"/>
      <c r="E54" s="101"/>
      <c r="F54" s="101"/>
      <c r="G54" s="101" t="s">
        <v>121</v>
      </c>
      <c r="H54" s="101"/>
      <c r="I54" s="101"/>
      <c r="J54" s="101" t="s">
        <v>120</v>
      </c>
      <c r="K54" s="101"/>
      <c r="L54" s="101"/>
      <c r="M54" s="101"/>
      <c r="N54" s="101"/>
      <c r="O54" s="101"/>
      <c r="P54" s="101" t="s">
        <v>122</v>
      </c>
      <c r="Q54" s="101"/>
      <c r="R54" s="101"/>
      <c r="S54" s="101"/>
      <c r="T54" s="101" t="s">
        <v>121</v>
      </c>
      <c r="U54" s="101"/>
      <c r="V54" s="101"/>
      <c r="W54" s="101" t="s">
        <v>120</v>
      </c>
      <c r="X54" s="101"/>
      <c r="Y54" s="101"/>
      <c r="Z54" s="101"/>
      <c r="AA54" s="101"/>
      <c r="AB54" s="101"/>
      <c r="AC54" s="101"/>
      <c r="AE54" s="27"/>
    </row>
    <row r="55" spans="1:31" ht="24" customHeight="1">
      <c r="B55" s="5"/>
      <c r="C55" s="406" t="s">
        <v>119</v>
      </c>
      <c r="D55" s="406"/>
      <c r="E55" s="406"/>
      <c r="F55" s="406"/>
      <c r="G55" s="388"/>
      <c r="H55" s="388"/>
      <c r="I55" s="388"/>
      <c r="J55" s="394"/>
      <c r="K55" s="394"/>
      <c r="L55" s="394"/>
      <c r="M55" s="394"/>
      <c r="N55" s="394"/>
      <c r="O55" s="394"/>
      <c r="P55" s="391" t="s">
        <v>118</v>
      </c>
      <c r="Q55" s="391"/>
      <c r="R55" s="391"/>
      <c r="S55" s="391"/>
      <c r="T55" s="388"/>
      <c r="U55" s="388"/>
      <c r="V55" s="388"/>
      <c r="W55" s="116"/>
      <c r="X55" s="116"/>
      <c r="Y55" s="116"/>
      <c r="Z55" s="116"/>
      <c r="AA55" s="116"/>
      <c r="AB55" s="116"/>
      <c r="AC55" s="116"/>
      <c r="AE55" s="27"/>
    </row>
    <row r="56" spans="1:31" ht="24" customHeight="1">
      <c r="B56" s="5"/>
      <c r="C56" s="406" t="s">
        <v>117</v>
      </c>
      <c r="D56" s="406"/>
      <c r="E56" s="406"/>
      <c r="F56" s="406"/>
      <c r="G56" s="388"/>
      <c r="H56" s="388"/>
      <c r="I56" s="388"/>
      <c r="J56" s="394"/>
      <c r="K56" s="394"/>
      <c r="L56" s="394"/>
      <c r="M56" s="394"/>
      <c r="N56" s="394"/>
      <c r="O56" s="394"/>
      <c r="P56" s="391" t="s">
        <v>116</v>
      </c>
      <c r="Q56" s="391"/>
      <c r="R56" s="391"/>
      <c r="S56" s="391"/>
      <c r="T56" s="388"/>
      <c r="U56" s="388"/>
      <c r="V56" s="388"/>
      <c r="W56" s="116"/>
      <c r="X56" s="116"/>
      <c r="Y56" s="116"/>
      <c r="Z56" s="116"/>
      <c r="AA56" s="116"/>
      <c r="AB56" s="116"/>
      <c r="AC56" s="116"/>
      <c r="AE56" s="27"/>
    </row>
    <row r="57" spans="1:31" ht="24" customHeight="1">
      <c r="B57" s="5"/>
      <c r="C57" s="416" t="s">
        <v>115</v>
      </c>
      <c r="D57" s="406"/>
      <c r="E57" s="406"/>
      <c r="F57" s="406"/>
      <c r="G57" s="388"/>
      <c r="H57" s="388"/>
      <c r="I57" s="388"/>
      <c r="J57" s="393" t="s">
        <v>114</v>
      </c>
      <c r="K57" s="393"/>
      <c r="L57" s="393"/>
      <c r="M57" s="408"/>
      <c r="N57" s="415"/>
      <c r="O57" s="394"/>
      <c r="P57" s="391" t="s">
        <v>113</v>
      </c>
      <c r="Q57" s="391"/>
      <c r="R57" s="391"/>
      <c r="S57" s="391"/>
      <c r="T57" s="388"/>
      <c r="U57" s="388"/>
      <c r="V57" s="388"/>
      <c r="W57" s="116"/>
      <c r="X57" s="116"/>
      <c r="Y57" s="116"/>
      <c r="Z57" s="116"/>
      <c r="AA57" s="116"/>
      <c r="AB57" s="116"/>
      <c r="AC57" s="116"/>
      <c r="AE57" s="27"/>
    </row>
    <row r="58" spans="1:31" ht="24" customHeight="1">
      <c r="B58" s="5"/>
      <c r="C58" s="33"/>
      <c r="D58" s="395" t="s">
        <v>112</v>
      </c>
      <c r="E58" s="395"/>
      <c r="F58" s="395"/>
      <c r="G58" s="388"/>
      <c r="H58" s="388"/>
      <c r="I58" s="388"/>
      <c r="J58" s="393" t="s">
        <v>111</v>
      </c>
      <c r="K58" s="393"/>
      <c r="L58" s="393"/>
      <c r="M58" s="408"/>
      <c r="N58" s="415"/>
      <c r="O58" s="394"/>
      <c r="P58" s="391" t="s">
        <v>110</v>
      </c>
      <c r="Q58" s="391"/>
      <c r="R58" s="391"/>
      <c r="S58" s="391"/>
      <c r="T58" s="388"/>
      <c r="U58" s="388"/>
      <c r="V58" s="388"/>
      <c r="W58" s="116"/>
      <c r="X58" s="116"/>
      <c r="Y58" s="116"/>
      <c r="Z58" s="116"/>
      <c r="AA58" s="116"/>
      <c r="AB58" s="116"/>
      <c r="AC58" s="116"/>
      <c r="AE58" s="27"/>
    </row>
    <row r="59" spans="1:31" ht="24" customHeight="1">
      <c r="B59" s="5"/>
      <c r="C59" s="406" t="s">
        <v>109</v>
      </c>
      <c r="D59" s="406"/>
      <c r="E59" s="406"/>
      <c r="F59" s="406"/>
      <c r="G59" s="388"/>
      <c r="H59" s="388"/>
      <c r="I59" s="388"/>
      <c r="J59" s="31" t="s">
        <v>108</v>
      </c>
      <c r="K59" s="30"/>
      <c r="L59" s="32" t="s">
        <v>106</v>
      </c>
      <c r="M59" s="31" t="s">
        <v>107</v>
      </c>
      <c r="N59" s="30"/>
      <c r="O59" s="29" t="s">
        <v>106</v>
      </c>
      <c r="P59" s="391" t="s">
        <v>105</v>
      </c>
      <c r="Q59" s="391"/>
      <c r="R59" s="391"/>
      <c r="S59" s="391"/>
      <c r="T59" s="388"/>
      <c r="U59" s="388"/>
      <c r="V59" s="388"/>
      <c r="W59" s="116"/>
      <c r="X59" s="116"/>
      <c r="Y59" s="116"/>
      <c r="Z59" s="116"/>
      <c r="AA59" s="116"/>
      <c r="AB59" s="116"/>
      <c r="AC59" s="116"/>
      <c r="AE59" s="27"/>
    </row>
    <row r="60" spans="1:31" ht="24" customHeight="1">
      <c r="B60" s="5"/>
      <c r="C60" s="406" t="s">
        <v>104</v>
      </c>
      <c r="D60" s="406"/>
      <c r="E60" s="406"/>
      <c r="F60" s="406"/>
      <c r="G60" s="388"/>
      <c r="H60" s="388"/>
      <c r="I60" s="388"/>
      <c r="J60" s="393"/>
      <c r="K60" s="393"/>
      <c r="L60" s="393"/>
      <c r="M60" s="393"/>
      <c r="N60" s="393"/>
      <c r="O60" s="393"/>
      <c r="P60" s="391" t="s">
        <v>103</v>
      </c>
      <c r="Q60" s="391"/>
      <c r="R60" s="391"/>
      <c r="S60" s="391"/>
      <c r="T60" s="388"/>
      <c r="U60" s="388"/>
      <c r="V60" s="388"/>
      <c r="W60" s="116"/>
      <c r="X60" s="116"/>
      <c r="Y60" s="116"/>
      <c r="Z60" s="116"/>
      <c r="AA60" s="116"/>
      <c r="AB60" s="116"/>
      <c r="AC60" s="116"/>
      <c r="AE60" s="27"/>
    </row>
    <row r="61" spans="1:31" ht="24" customHeight="1">
      <c r="B61" s="5"/>
      <c r="C61" s="395" t="s">
        <v>102</v>
      </c>
      <c r="D61" s="395"/>
      <c r="E61" s="395"/>
      <c r="F61" s="395"/>
      <c r="G61" s="388"/>
      <c r="H61" s="388"/>
      <c r="I61" s="388"/>
      <c r="J61" s="393"/>
      <c r="K61" s="393"/>
      <c r="L61" s="393"/>
      <c r="M61" s="393"/>
      <c r="N61" s="393"/>
      <c r="O61" s="393"/>
      <c r="P61" s="395" t="s">
        <v>101</v>
      </c>
      <c r="Q61" s="396"/>
      <c r="R61" s="396"/>
      <c r="S61" s="396"/>
      <c r="T61" s="388"/>
      <c r="U61" s="388"/>
      <c r="V61" s="388"/>
      <c r="W61" s="116"/>
      <c r="X61" s="116"/>
      <c r="Y61" s="116"/>
      <c r="Z61" s="116"/>
      <c r="AA61" s="116"/>
      <c r="AB61" s="116"/>
      <c r="AC61" s="116"/>
      <c r="AE61" s="27"/>
    </row>
    <row r="62" spans="1:31" ht="24" customHeight="1">
      <c r="B62" s="5"/>
      <c r="C62" s="406" t="s">
        <v>100</v>
      </c>
      <c r="D62" s="406"/>
      <c r="E62" s="406"/>
      <c r="F62" s="406"/>
      <c r="G62" s="388"/>
      <c r="H62" s="388"/>
      <c r="I62" s="388"/>
      <c r="J62" s="393"/>
      <c r="K62" s="393"/>
      <c r="L62" s="393"/>
      <c r="M62" s="393"/>
      <c r="N62" s="393"/>
      <c r="O62" s="393"/>
      <c r="P62" s="392" t="s">
        <v>99</v>
      </c>
      <c r="Q62" s="392"/>
      <c r="R62" s="392"/>
      <c r="S62" s="392"/>
      <c r="T62" s="388"/>
      <c r="U62" s="388"/>
      <c r="V62" s="388"/>
      <c r="W62" s="116"/>
      <c r="X62" s="116"/>
      <c r="Y62" s="116"/>
      <c r="Z62" s="116"/>
      <c r="AA62" s="116"/>
      <c r="AB62" s="116"/>
      <c r="AC62" s="116"/>
      <c r="AE62" s="27"/>
    </row>
    <row r="63" spans="1:31" ht="24" customHeight="1">
      <c r="B63" s="28"/>
      <c r="C63" s="406" t="s">
        <v>98</v>
      </c>
      <c r="D63" s="406"/>
      <c r="E63" s="406"/>
      <c r="F63" s="406"/>
      <c r="G63" s="388"/>
      <c r="H63" s="388"/>
      <c r="I63" s="388"/>
      <c r="J63" s="393"/>
      <c r="K63" s="393"/>
      <c r="L63" s="393"/>
      <c r="M63" s="393"/>
      <c r="N63" s="393"/>
      <c r="O63" s="393"/>
      <c r="P63" s="391" t="s">
        <v>12</v>
      </c>
      <c r="Q63" s="391"/>
      <c r="R63" s="391"/>
      <c r="S63" s="391"/>
      <c r="T63" s="388"/>
      <c r="U63" s="388"/>
      <c r="V63" s="388"/>
      <c r="W63" s="116"/>
      <c r="X63" s="116"/>
      <c r="Y63" s="116"/>
      <c r="Z63" s="116"/>
      <c r="AA63" s="116"/>
      <c r="AB63" s="116"/>
      <c r="AC63" s="116"/>
      <c r="AE63" s="27"/>
    </row>
    <row r="64" spans="1:31" ht="24" customHeight="1">
      <c r="B64" s="26"/>
      <c r="C64" s="398" t="s">
        <v>97</v>
      </c>
      <c r="D64" s="399"/>
      <c r="E64" s="399"/>
      <c r="F64" s="399"/>
      <c r="G64" s="399"/>
      <c r="H64" s="399"/>
      <c r="I64" s="399"/>
      <c r="J64" s="399"/>
      <c r="K64" s="399"/>
      <c r="L64" s="399"/>
      <c r="M64" s="399"/>
      <c r="N64" s="399"/>
      <c r="O64" s="399"/>
      <c r="P64" s="399"/>
      <c r="Q64" s="399"/>
      <c r="R64" s="399"/>
      <c r="S64" s="400"/>
      <c r="T64" s="408">
        <f>SUM(G55:I57,G59:I63,T55:V63)</f>
        <v>0</v>
      </c>
      <c r="U64" s="409"/>
      <c r="V64" s="460"/>
      <c r="W64" s="408"/>
      <c r="X64" s="409"/>
      <c r="Y64" s="409"/>
      <c r="Z64" s="409"/>
      <c r="AA64" s="409"/>
      <c r="AB64" s="409"/>
      <c r="AC64" s="409"/>
      <c r="AD64" s="25"/>
      <c r="AE64" s="24"/>
    </row>
    <row r="65" spans="1:31" ht="18.75" customHeight="1">
      <c r="B65" s="398" t="s">
        <v>96</v>
      </c>
      <c r="C65" s="399"/>
      <c r="D65" s="399"/>
      <c r="E65" s="399"/>
      <c r="F65" s="399"/>
      <c r="G65" s="399"/>
      <c r="H65" s="399"/>
      <c r="I65" s="399"/>
      <c r="J65" s="399"/>
      <c r="K65" s="399"/>
      <c r="L65" s="399"/>
      <c r="M65" s="399"/>
      <c r="N65" s="399"/>
      <c r="O65" s="399"/>
      <c r="P65" s="399"/>
      <c r="Q65" s="399"/>
      <c r="R65" s="399"/>
      <c r="S65" s="400"/>
      <c r="T65" s="408">
        <f>F49+T64</f>
        <v>0</v>
      </c>
      <c r="U65" s="409"/>
      <c r="V65" s="460"/>
      <c r="W65" s="410" t="s">
        <v>95</v>
      </c>
      <c r="X65" s="411"/>
      <c r="Y65" s="411"/>
      <c r="Z65" s="411"/>
      <c r="AA65" s="411"/>
      <c r="AB65" s="411"/>
      <c r="AC65" s="412"/>
      <c r="AD65" s="23"/>
      <c r="AE65" s="22"/>
    </row>
    <row r="66" spans="1:31" ht="6.75" customHeight="1">
      <c r="B66" s="21"/>
      <c r="C66" s="21"/>
      <c r="D66" s="20"/>
      <c r="E66" s="20"/>
      <c r="F66" s="20"/>
      <c r="G66" s="20"/>
      <c r="H66" s="20"/>
      <c r="I66" s="19"/>
      <c r="J66" s="19"/>
      <c r="K66" s="19"/>
      <c r="L66" s="19"/>
      <c r="M66" s="19"/>
      <c r="N66" s="19"/>
      <c r="O66" s="19"/>
      <c r="P66" s="18"/>
      <c r="Q66" s="18"/>
      <c r="R66" s="18"/>
      <c r="S66" s="18"/>
      <c r="T66" s="18"/>
      <c r="U66" s="18"/>
      <c r="V66" s="18"/>
      <c r="W66" s="18"/>
      <c r="X66" s="18"/>
      <c r="Y66" s="18"/>
      <c r="Z66" s="18"/>
      <c r="AA66" s="18"/>
      <c r="AB66" s="18"/>
      <c r="AC66" s="18"/>
      <c r="AD66" s="18"/>
      <c r="AE66" s="18"/>
    </row>
    <row r="67" spans="1:31" ht="18.75" customHeight="1">
      <c r="B67" s="108" t="s">
        <v>94</v>
      </c>
      <c r="C67" s="375"/>
      <c r="D67" s="375"/>
      <c r="E67" s="375"/>
      <c r="F67" s="375"/>
      <c r="G67" s="375"/>
      <c r="H67" s="375"/>
      <c r="I67" s="375"/>
      <c r="J67" s="375"/>
      <c r="K67" s="375"/>
      <c r="L67" s="407"/>
      <c r="M67" s="407"/>
      <c r="N67" s="407"/>
      <c r="O67" s="407"/>
      <c r="P67" s="407"/>
      <c r="Q67" s="407"/>
      <c r="R67" s="407"/>
      <c r="S67" s="407"/>
      <c r="T67" s="407"/>
    </row>
    <row r="68" spans="1:31" ht="18.75" customHeight="1">
      <c r="C68" s="108" t="s">
        <v>93</v>
      </c>
      <c r="D68" s="108"/>
      <c r="E68" s="108"/>
      <c r="F68" s="108"/>
      <c r="G68" s="108"/>
      <c r="H68" s="108"/>
      <c r="I68" s="108"/>
      <c r="J68" s="108"/>
      <c r="K68" s="108"/>
      <c r="L68" s="108" t="s">
        <v>92</v>
      </c>
      <c r="M68" s="108"/>
      <c r="N68" s="108"/>
      <c r="O68" s="108"/>
      <c r="P68" s="108"/>
      <c r="Q68" s="108"/>
      <c r="R68" s="108"/>
      <c r="S68" s="108"/>
      <c r="T68" s="108"/>
      <c r="U68" s="108"/>
      <c r="V68" s="108"/>
      <c r="W68" s="108"/>
      <c r="X68" s="108"/>
      <c r="Y68" s="138"/>
      <c r="Z68" s="138"/>
      <c r="AA68" s="138"/>
    </row>
    <row r="69" spans="1:31" ht="26.25" customHeight="1">
      <c r="A69" s="17" t="s">
        <v>91</v>
      </c>
    </row>
    <row r="70" spans="1:31" ht="18" customHeight="1">
      <c r="A70" s="17"/>
      <c r="B70" s="108" t="s">
        <v>90</v>
      </c>
      <c r="C70" s="108"/>
      <c r="D70" s="108"/>
      <c r="E70" s="108"/>
      <c r="F70" s="108" t="s">
        <v>89</v>
      </c>
      <c r="G70" s="108"/>
      <c r="H70" s="108"/>
      <c r="I70" s="108"/>
      <c r="J70" s="108"/>
      <c r="K70" s="108"/>
      <c r="L70" s="108"/>
      <c r="M70" s="108"/>
      <c r="N70" s="108"/>
      <c r="O70" s="108"/>
      <c r="P70" s="108"/>
      <c r="Q70" s="108"/>
      <c r="R70" s="108"/>
      <c r="S70" s="108"/>
      <c r="T70" s="108"/>
      <c r="U70" s="108"/>
      <c r="V70" s="108"/>
      <c r="W70" s="108"/>
      <c r="X70" s="108"/>
      <c r="Y70" s="108"/>
      <c r="Z70" s="108"/>
      <c r="AA70" s="108"/>
      <c r="AB70" s="108" t="s">
        <v>66</v>
      </c>
      <c r="AC70" s="108"/>
    </row>
    <row r="71" spans="1:31" ht="26.25" customHeight="1">
      <c r="B71" s="108"/>
      <c r="C71" s="108"/>
      <c r="D71" s="108"/>
      <c r="E71" s="108"/>
      <c r="F71" s="108" t="s">
        <v>88</v>
      </c>
      <c r="G71" s="108"/>
      <c r="H71" s="108" t="s">
        <v>73</v>
      </c>
      <c r="I71" s="108"/>
      <c r="J71" s="108"/>
      <c r="K71" s="108"/>
      <c r="L71" s="108" t="s">
        <v>86</v>
      </c>
      <c r="M71" s="108"/>
      <c r="N71" s="108"/>
      <c r="O71" s="108"/>
      <c r="P71" s="108" t="s">
        <v>85</v>
      </c>
      <c r="Q71" s="108"/>
      <c r="R71" s="108"/>
      <c r="S71" s="108"/>
      <c r="T71" s="101" t="s">
        <v>84</v>
      </c>
      <c r="U71" s="112"/>
      <c r="V71" s="112"/>
      <c r="W71" s="112"/>
      <c r="X71" s="108" t="s">
        <v>42</v>
      </c>
      <c r="Y71" s="108"/>
      <c r="Z71" s="108"/>
      <c r="AA71" s="108"/>
      <c r="AB71" s="108"/>
      <c r="AC71" s="108"/>
    </row>
    <row r="72" spans="1:31" ht="26.25" customHeight="1" thickBot="1">
      <c r="B72" s="404"/>
      <c r="C72" s="404"/>
      <c r="D72" s="404"/>
      <c r="E72" s="404"/>
      <c r="F72" s="397">
        <f>'様式2-1__職員配置基準調書【認定申請用・数式有】'!Y10</f>
        <v>0</v>
      </c>
      <c r="G72" s="375"/>
      <c r="H72" s="374">
        <f>IF(F72="","",IF(F72=1,180,320+100*(F72-2)))</f>
        <v>120</v>
      </c>
      <c r="I72" s="374"/>
      <c r="J72" s="374"/>
      <c r="K72" s="374"/>
      <c r="L72" s="374">
        <f>1.65*(L49+P49)</f>
        <v>0</v>
      </c>
      <c r="M72" s="374"/>
      <c r="N72" s="374"/>
      <c r="O72" s="374"/>
      <c r="P72" s="374">
        <f>3.3*(N49+R49)</f>
        <v>0</v>
      </c>
      <c r="Q72" s="374"/>
      <c r="R72" s="374"/>
      <c r="S72" s="374"/>
      <c r="T72" s="374">
        <f>1.98*T49</f>
        <v>0</v>
      </c>
      <c r="U72" s="374"/>
      <c r="V72" s="374"/>
      <c r="W72" s="374"/>
      <c r="X72" s="374">
        <f>SUM(H72:W72)</f>
        <v>120</v>
      </c>
      <c r="Y72" s="374"/>
      <c r="Z72" s="374"/>
      <c r="AA72" s="374"/>
      <c r="AB72" s="375" t="str">
        <f>IF(B72&gt;=X72,"適","否")</f>
        <v>否</v>
      </c>
      <c r="AC72" s="375"/>
    </row>
    <row r="73" spans="1:31" ht="26.25" customHeight="1" thickTop="1">
      <c r="B73" s="381" t="s">
        <v>87</v>
      </c>
      <c r="C73" s="381"/>
      <c r="D73" s="381"/>
      <c r="E73" s="381"/>
      <c r="F73" s="376" t="s">
        <v>72</v>
      </c>
      <c r="G73" s="377"/>
      <c r="H73" s="401" t="s">
        <v>73</v>
      </c>
      <c r="I73" s="373"/>
      <c r="J73" s="373"/>
      <c r="K73" s="373"/>
      <c r="L73" s="373" t="s">
        <v>86</v>
      </c>
      <c r="M73" s="373"/>
      <c r="N73" s="373"/>
      <c r="O73" s="373"/>
      <c r="P73" s="373" t="s">
        <v>85</v>
      </c>
      <c r="Q73" s="373"/>
      <c r="R73" s="373"/>
      <c r="S73" s="373"/>
      <c r="T73" s="402" t="s">
        <v>84</v>
      </c>
      <c r="U73" s="403"/>
      <c r="V73" s="403"/>
      <c r="W73" s="403"/>
      <c r="X73" s="373" t="s">
        <v>42</v>
      </c>
      <c r="Y73" s="373"/>
      <c r="Z73" s="373"/>
      <c r="AA73" s="373"/>
      <c r="AB73" s="373" t="s">
        <v>83</v>
      </c>
      <c r="AC73" s="373"/>
    </row>
    <row r="74" spans="1:31" ht="26.25" customHeight="1">
      <c r="B74" s="111"/>
      <c r="C74" s="111"/>
      <c r="D74" s="111"/>
      <c r="E74" s="111"/>
      <c r="F74" s="108">
        <f>IF(AB72="適","－",V49+X49+Z49)</f>
        <v>0</v>
      </c>
      <c r="G74" s="108"/>
      <c r="H74" s="108">
        <f>IF(AB72="適","－",1.98*(V49+X49+Z49))</f>
        <v>0</v>
      </c>
      <c r="I74" s="108"/>
      <c r="J74" s="108"/>
      <c r="K74" s="108"/>
      <c r="L74" s="108">
        <f>IF($AB$72="適","－",L72)</f>
        <v>0</v>
      </c>
      <c r="M74" s="108"/>
      <c r="N74" s="108"/>
      <c r="O74" s="108"/>
      <c r="P74" s="108">
        <f>IF($AB$72="適","－",P72)</f>
        <v>0</v>
      </c>
      <c r="Q74" s="108"/>
      <c r="R74" s="108"/>
      <c r="S74" s="108"/>
      <c r="T74" s="108">
        <f>IF($AB$72="適","－",T72)</f>
        <v>0</v>
      </c>
      <c r="U74" s="108"/>
      <c r="V74" s="108"/>
      <c r="W74" s="108"/>
      <c r="X74" s="108">
        <f>IF(AB72="適","－",H74+L74+P74+T74)</f>
        <v>0</v>
      </c>
      <c r="Y74" s="108"/>
      <c r="Z74" s="108"/>
      <c r="AA74" s="108"/>
      <c r="AB74" s="108" t="str">
        <f>IF(AB72="適","－",IF(B72&gt;=X74,"適","否"))</f>
        <v>適</v>
      </c>
      <c r="AC74" s="108"/>
    </row>
    <row r="75" spans="1:31" ht="11.25" customHeight="1"/>
    <row r="76" spans="1:31" ht="26.25" customHeight="1">
      <c r="A76" s="17" t="s">
        <v>82</v>
      </c>
    </row>
    <row r="77" spans="1:31" ht="18" customHeight="1">
      <c r="B77" s="108" t="s">
        <v>81</v>
      </c>
      <c r="C77" s="108"/>
      <c r="D77" s="108"/>
      <c r="E77" s="108"/>
      <c r="F77" s="108" t="s">
        <v>80</v>
      </c>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t="s">
        <v>66</v>
      </c>
    </row>
    <row r="78" spans="1:31" ht="26.25" customHeight="1">
      <c r="B78" s="108"/>
      <c r="C78" s="108"/>
      <c r="D78" s="108"/>
      <c r="E78" s="108"/>
      <c r="F78" s="108" t="s">
        <v>79</v>
      </c>
      <c r="G78" s="108"/>
      <c r="H78" s="108"/>
      <c r="I78" s="108"/>
      <c r="J78" s="108"/>
      <c r="K78" s="108"/>
      <c r="L78" s="108"/>
      <c r="M78" s="108"/>
      <c r="N78" s="108"/>
      <c r="O78" s="108"/>
      <c r="P78" s="108"/>
      <c r="Q78" s="108"/>
      <c r="R78" s="111" t="s">
        <v>78</v>
      </c>
      <c r="S78" s="108"/>
      <c r="T78" s="108"/>
      <c r="U78" s="108"/>
      <c r="V78" s="115" t="s">
        <v>69</v>
      </c>
      <c r="W78" s="116"/>
      <c r="X78" s="108" t="s">
        <v>68</v>
      </c>
      <c r="Y78" s="108"/>
      <c r="Z78" s="108"/>
      <c r="AA78" s="111" t="s">
        <v>77</v>
      </c>
      <c r="AB78" s="108"/>
      <c r="AC78" s="108"/>
      <c r="AD78" s="108"/>
      <c r="AE78" s="108"/>
    </row>
    <row r="79" spans="1:31" ht="26.25" customHeight="1">
      <c r="B79" s="108"/>
      <c r="C79" s="108"/>
      <c r="D79" s="108"/>
      <c r="E79" s="108"/>
      <c r="F79" s="108" t="s">
        <v>74</v>
      </c>
      <c r="G79" s="108"/>
      <c r="H79" s="108" t="s">
        <v>73</v>
      </c>
      <c r="I79" s="108"/>
      <c r="J79" s="108"/>
      <c r="K79" s="108"/>
      <c r="L79" s="115" t="s">
        <v>72</v>
      </c>
      <c r="M79" s="116"/>
      <c r="N79" s="108" t="s">
        <v>71</v>
      </c>
      <c r="O79" s="108"/>
      <c r="P79" s="108"/>
      <c r="Q79" s="108"/>
      <c r="R79" s="108"/>
      <c r="S79" s="108"/>
      <c r="T79" s="108"/>
      <c r="U79" s="108"/>
      <c r="V79" s="116"/>
      <c r="W79" s="116"/>
      <c r="X79" s="108"/>
      <c r="Y79" s="108"/>
      <c r="Z79" s="108"/>
      <c r="AA79" s="108"/>
      <c r="AB79" s="108"/>
      <c r="AC79" s="108"/>
      <c r="AD79" s="108"/>
      <c r="AE79" s="108"/>
    </row>
    <row r="80" spans="1:31" ht="26.25" customHeight="1" thickBot="1">
      <c r="B80" s="404"/>
      <c r="C80" s="405"/>
      <c r="D80" s="405"/>
      <c r="E80" s="405"/>
      <c r="F80" s="375">
        <f>F72</f>
        <v>0</v>
      </c>
      <c r="G80" s="375"/>
      <c r="H80" s="374" t="str">
        <f>IF(F80=0,"",IF(F80&lt;=2,330+30*(F80-1),400+80*(F80-3)))</f>
        <v/>
      </c>
      <c r="I80" s="374"/>
      <c r="J80" s="374"/>
      <c r="K80" s="374"/>
      <c r="L80" s="375">
        <f>V49+X49+Z49</f>
        <v>0</v>
      </c>
      <c r="M80" s="375"/>
      <c r="N80" s="374" t="str">
        <f>IF(L80=0,"",L80*3.3)</f>
        <v/>
      </c>
      <c r="O80" s="374"/>
      <c r="P80" s="374"/>
      <c r="Q80" s="374"/>
      <c r="R80" s="374">
        <f>MAX(H80,N80)</f>
        <v>0</v>
      </c>
      <c r="S80" s="375"/>
      <c r="T80" s="375"/>
      <c r="U80" s="375"/>
      <c r="V80" s="375">
        <f>T49</f>
        <v>0</v>
      </c>
      <c r="W80" s="375"/>
      <c r="X80" s="374" t="str">
        <f>IF(V80=0,"",V80*3.3)</f>
        <v/>
      </c>
      <c r="Y80" s="374"/>
      <c r="Z80" s="374"/>
      <c r="AA80" s="374" t="str">
        <f>IF(B80="","",R80+X80)</f>
        <v/>
      </c>
      <c r="AB80" s="374"/>
      <c r="AC80" s="374"/>
      <c r="AD80" s="374"/>
      <c r="AE80" s="16" t="str">
        <f>IF(B80&gt;=AA80,"適","否")</f>
        <v>適</v>
      </c>
    </row>
    <row r="81" spans="2:31" ht="36" customHeight="1" thickTop="1">
      <c r="B81" s="381" t="s">
        <v>76</v>
      </c>
      <c r="C81" s="381"/>
      <c r="D81" s="381"/>
      <c r="E81" s="381"/>
      <c r="F81" s="401" t="s">
        <v>74</v>
      </c>
      <c r="G81" s="373"/>
      <c r="H81" s="373" t="s">
        <v>73</v>
      </c>
      <c r="I81" s="373"/>
      <c r="J81" s="373"/>
      <c r="K81" s="373"/>
      <c r="L81" s="376" t="s">
        <v>72</v>
      </c>
      <c r="M81" s="377"/>
      <c r="N81" s="373" t="s">
        <v>71</v>
      </c>
      <c r="O81" s="373"/>
      <c r="P81" s="373"/>
      <c r="Q81" s="373"/>
      <c r="R81" s="376" t="s">
        <v>70</v>
      </c>
      <c r="S81" s="377"/>
      <c r="T81" s="377"/>
      <c r="U81" s="377"/>
      <c r="V81" s="376" t="s">
        <v>69</v>
      </c>
      <c r="W81" s="377"/>
      <c r="X81" s="373" t="s">
        <v>68</v>
      </c>
      <c r="Y81" s="373"/>
      <c r="Z81" s="373"/>
      <c r="AA81" s="381" t="s">
        <v>67</v>
      </c>
      <c r="AB81" s="373"/>
      <c r="AC81" s="373"/>
      <c r="AD81" s="373"/>
      <c r="AE81" s="15" t="s">
        <v>66</v>
      </c>
    </row>
    <row r="82" spans="2:31" ht="26.25" customHeight="1" thickBot="1">
      <c r="B82" s="111"/>
      <c r="C82" s="111"/>
      <c r="D82" s="111"/>
      <c r="E82" s="111"/>
      <c r="F82" s="108" t="str">
        <f>IF(AE80="適","－",F80)</f>
        <v>－</v>
      </c>
      <c r="G82" s="108"/>
      <c r="H82" s="372" t="str">
        <f>IF(AE80="適","－",H80)</f>
        <v>－</v>
      </c>
      <c r="I82" s="372"/>
      <c r="J82" s="372"/>
      <c r="K82" s="372"/>
      <c r="L82" s="385"/>
      <c r="M82" s="386"/>
      <c r="N82" s="386"/>
      <c r="O82" s="386"/>
      <c r="P82" s="386"/>
      <c r="Q82" s="387"/>
      <c r="R82" s="372" t="str">
        <f>IF(AE80="適","－",H82)</f>
        <v>－</v>
      </c>
      <c r="S82" s="372"/>
      <c r="T82" s="372"/>
      <c r="U82" s="372"/>
      <c r="V82" s="108" t="str">
        <f>IF(AE80="適","－",V80)</f>
        <v>－</v>
      </c>
      <c r="W82" s="108"/>
      <c r="X82" s="372" t="str">
        <f>IF(AE80="適","－",X80)</f>
        <v>－</v>
      </c>
      <c r="Y82" s="372"/>
      <c r="Z82" s="372"/>
      <c r="AA82" s="372" t="str">
        <f>IF(AE80="適","－",R82+X82)</f>
        <v>－</v>
      </c>
      <c r="AB82" s="372"/>
      <c r="AC82" s="372"/>
      <c r="AD82" s="372"/>
      <c r="AE82" s="14" t="str">
        <f>IF(AE80="適","－",IF(B80&gt;=AA82,"適","否"))</f>
        <v>－</v>
      </c>
    </row>
    <row r="83" spans="2:31" ht="36" customHeight="1" thickTop="1">
      <c r="B83" s="381" t="s">
        <v>75</v>
      </c>
      <c r="C83" s="381"/>
      <c r="D83" s="381"/>
      <c r="E83" s="381"/>
      <c r="F83" s="401" t="s">
        <v>74</v>
      </c>
      <c r="G83" s="373"/>
      <c r="H83" s="373" t="s">
        <v>73</v>
      </c>
      <c r="I83" s="373"/>
      <c r="J83" s="373"/>
      <c r="K83" s="373"/>
      <c r="L83" s="376" t="s">
        <v>72</v>
      </c>
      <c r="M83" s="377"/>
      <c r="N83" s="373" t="s">
        <v>71</v>
      </c>
      <c r="O83" s="373"/>
      <c r="P83" s="373"/>
      <c r="Q83" s="373"/>
      <c r="R83" s="376" t="s">
        <v>70</v>
      </c>
      <c r="S83" s="377"/>
      <c r="T83" s="377"/>
      <c r="U83" s="377"/>
      <c r="V83" s="376" t="s">
        <v>69</v>
      </c>
      <c r="W83" s="377"/>
      <c r="X83" s="373" t="s">
        <v>68</v>
      </c>
      <c r="Y83" s="373"/>
      <c r="Z83" s="373"/>
      <c r="AA83" s="381" t="s">
        <v>67</v>
      </c>
      <c r="AB83" s="373"/>
      <c r="AC83" s="373"/>
      <c r="AD83" s="373"/>
      <c r="AE83" s="15" t="s">
        <v>66</v>
      </c>
    </row>
    <row r="84" spans="2:31" ht="26.25" customHeight="1">
      <c r="B84" s="111"/>
      <c r="C84" s="111"/>
      <c r="D84" s="111"/>
      <c r="E84" s="111"/>
      <c r="F84" s="378"/>
      <c r="G84" s="379"/>
      <c r="H84" s="379"/>
      <c r="I84" s="379"/>
      <c r="J84" s="379"/>
      <c r="K84" s="380"/>
      <c r="L84" s="108" t="str">
        <f>IF($AE$80="適","－",L80)</f>
        <v>－</v>
      </c>
      <c r="M84" s="108"/>
      <c r="N84" s="372" t="str">
        <f>IF($AE$80="適","－",N80)</f>
        <v>－</v>
      </c>
      <c r="O84" s="372"/>
      <c r="P84" s="372"/>
      <c r="Q84" s="372"/>
      <c r="R84" s="372" t="str">
        <f>IF($AE$80="適","－",N84)</f>
        <v>－</v>
      </c>
      <c r="S84" s="372"/>
      <c r="T84" s="372"/>
      <c r="U84" s="372"/>
      <c r="V84" s="108" t="str">
        <f>IF($AE$80="適","－",V80)</f>
        <v>－</v>
      </c>
      <c r="W84" s="108"/>
      <c r="X84" s="372" t="str">
        <f>IF(AE80="適","－",X80)</f>
        <v>－</v>
      </c>
      <c r="Y84" s="372"/>
      <c r="Z84" s="372"/>
      <c r="AA84" s="372" t="str">
        <f>IF(AE80="適","－",R84+X84)</f>
        <v>－</v>
      </c>
      <c r="AB84" s="372"/>
      <c r="AC84" s="372"/>
      <c r="AD84" s="372"/>
      <c r="AE84" s="14" t="str">
        <f>IF(AE80="適","－",IF(B80&gt;=AA84,"適","否"))</f>
        <v>－</v>
      </c>
    </row>
  </sheetData>
  <mergeCells count="435">
    <mergeCell ref="T64:V64"/>
    <mergeCell ref="T65:V65"/>
    <mergeCell ref="N9:O9"/>
    <mergeCell ref="P9:Q9"/>
    <mergeCell ref="P8:Q8"/>
    <mergeCell ref="H8:I8"/>
    <mergeCell ref="J8:K8"/>
    <mergeCell ref="L8:M8"/>
    <mergeCell ref="E19:J19"/>
    <mergeCell ref="B21:E21"/>
    <mergeCell ref="F21:I21"/>
    <mergeCell ref="J21:M21"/>
    <mergeCell ref="N21:Q21"/>
    <mergeCell ref="B27:D27"/>
    <mergeCell ref="E27:J27"/>
    <mergeCell ref="K27:M27"/>
    <mergeCell ref="P33:S33"/>
    <mergeCell ref="T33:U34"/>
    <mergeCell ref="V33:W34"/>
    <mergeCell ref="L31:AD31"/>
    <mergeCell ref="L32:AA32"/>
    <mergeCell ref="AB32:AD34"/>
    <mergeCell ref="L33:O33"/>
    <mergeCell ref="X9:Y9"/>
    <mergeCell ref="T4:Z4"/>
    <mergeCell ref="K19:M19"/>
    <mergeCell ref="N19:S19"/>
    <mergeCell ref="T19:V19"/>
    <mergeCell ref="V9:W9"/>
    <mergeCell ref="V7:W8"/>
    <mergeCell ref="X7:AA7"/>
    <mergeCell ref="K12:O12"/>
    <mergeCell ref="K13:O13"/>
    <mergeCell ref="P13:S13"/>
    <mergeCell ref="T13:X13"/>
    <mergeCell ref="Y13:AE13"/>
    <mergeCell ref="F4:O4"/>
    <mergeCell ref="H9:I9"/>
    <mergeCell ref="J9:K9"/>
    <mergeCell ref="L9:M9"/>
    <mergeCell ref="H7:M7"/>
    <mergeCell ref="N7:Q7"/>
    <mergeCell ref="R7:U7"/>
    <mergeCell ref="R8:S8"/>
    <mergeCell ref="K14:O14"/>
    <mergeCell ref="W19:AE19"/>
    <mergeCell ref="X8:Y8"/>
    <mergeCell ref="Z8:AA8"/>
    <mergeCell ref="Z9:AA9"/>
    <mergeCell ref="T8:U8"/>
    <mergeCell ref="J22:M22"/>
    <mergeCell ref="N22:Q22"/>
    <mergeCell ref="I31:K34"/>
    <mergeCell ref="A2:AE2"/>
    <mergeCell ref="R9:S9"/>
    <mergeCell ref="T9:U9"/>
    <mergeCell ref="N8:O8"/>
    <mergeCell ref="B19:D19"/>
    <mergeCell ref="B22:E22"/>
    <mergeCell ref="F22:I22"/>
    <mergeCell ref="AB7:AE9"/>
    <mergeCell ref="R21:AA21"/>
    <mergeCell ref="AB21:AE21"/>
    <mergeCell ref="F17:N17"/>
    <mergeCell ref="B11:F11"/>
    <mergeCell ref="G11:X11"/>
    <mergeCell ref="Y11:AE11"/>
    <mergeCell ref="B12:F12"/>
    <mergeCell ref="G12:J12"/>
    <mergeCell ref="P12:S12"/>
    <mergeCell ref="T12:X12"/>
    <mergeCell ref="Y12:AE12"/>
    <mergeCell ref="B13:F13"/>
    <mergeCell ref="G13:J13"/>
    <mergeCell ref="B14:F14"/>
    <mergeCell ref="G14:J14"/>
    <mergeCell ref="R49:S49"/>
    <mergeCell ref="B40:C40"/>
    <mergeCell ref="I40:K40"/>
    <mergeCell ref="L40:M40"/>
    <mergeCell ref="N40:O40"/>
    <mergeCell ref="B42:C42"/>
    <mergeCell ref="B43:C43"/>
    <mergeCell ref="F46:H46"/>
    <mergeCell ref="B48:D48"/>
    <mergeCell ref="I35:K35"/>
    <mergeCell ref="I42:K42"/>
    <mergeCell ref="L37:M37"/>
    <mergeCell ref="B45:C45"/>
    <mergeCell ref="B47:C47"/>
    <mergeCell ref="B39:C39"/>
    <mergeCell ref="I39:K39"/>
    <mergeCell ref="L39:M39"/>
    <mergeCell ref="L38:M38"/>
    <mergeCell ref="B44:C44"/>
    <mergeCell ref="B37:C37"/>
    <mergeCell ref="X33:Y34"/>
    <mergeCell ref="Z33:AA34"/>
    <mergeCell ref="B29:E29"/>
    <mergeCell ref="F29:M29"/>
    <mergeCell ref="N29:P29"/>
    <mergeCell ref="Q29:T29"/>
    <mergeCell ref="U29:AA29"/>
    <mergeCell ref="B34:D34"/>
    <mergeCell ref="L34:M34"/>
    <mergeCell ref="N34:O34"/>
    <mergeCell ref="P34:Q34"/>
    <mergeCell ref="R34:S34"/>
    <mergeCell ref="F31:H34"/>
    <mergeCell ref="B31:E33"/>
    <mergeCell ref="F39:H39"/>
    <mergeCell ref="AB42:AD42"/>
    <mergeCell ref="B41:C41"/>
    <mergeCell ref="B38:C38"/>
    <mergeCell ref="I38:K38"/>
    <mergeCell ref="R38:S38"/>
    <mergeCell ref="R39:S39"/>
    <mergeCell ref="V36:W36"/>
    <mergeCell ref="X36:Y36"/>
    <mergeCell ref="Z36:AA36"/>
    <mergeCell ref="N37:O37"/>
    <mergeCell ref="P37:Q37"/>
    <mergeCell ref="R37:S37"/>
    <mergeCell ref="F40:H40"/>
    <mergeCell ref="L42:M42"/>
    <mergeCell ref="AB38:AD38"/>
    <mergeCell ref="N42:O42"/>
    <mergeCell ref="P42:Q42"/>
    <mergeCell ref="R42:S42"/>
    <mergeCell ref="T42:U42"/>
    <mergeCell ref="N38:O38"/>
    <mergeCell ref="R41:S41"/>
    <mergeCell ref="P38:Q38"/>
    <mergeCell ref="X42:Y42"/>
    <mergeCell ref="B35:C35"/>
    <mergeCell ref="L35:M35"/>
    <mergeCell ref="N35:O35"/>
    <mergeCell ref="P35:Q35"/>
    <mergeCell ref="B36:C36"/>
    <mergeCell ref="L36:M36"/>
    <mergeCell ref="N36:O36"/>
    <mergeCell ref="P36:Q36"/>
    <mergeCell ref="Z45:AA45"/>
    <mergeCell ref="F45:H45"/>
    <mergeCell ref="L45:M45"/>
    <mergeCell ref="I44:K44"/>
    <mergeCell ref="I45:K45"/>
    <mergeCell ref="F41:H41"/>
    <mergeCell ref="P45:Q45"/>
    <mergeCell ref="I43:K43"/>
    <mergeCell ref="V42:W42"/>
    <mergeCell ref="X43:Y43"/>
    <mergeCell ref="Z43:AA43"/>
    <mergeCell ref="F42:H42"/>
    <mergeCell ref="L43:M43"/>
    <mergeCell ref="N43:O43"/>
    <mergeCell ref="P43:Q43"/>
    <mergeCell ref="R43:S43"/>
    <mergeCell ref="Z42:AA42"/>
    <mergeCell ref="Z39:AA39"/>
    <mergeCell ref="AB39:AD39"/>
    <mergeCell ref="N39:O39"/>
    <mergeCell ref="P39:Q39"/>
    <mergeCell ref="B46:C46"/>
    <mergeCell ref="L46:M46"/>
    <mergeCell ref="R47:S47"/>
    <mergeCell ref="T47:U47"/>
    <mergeCell ref="T46:U46"/>
    <mergeCell ref="I47:K47"/>
    <mergeCell ref="F47:H47"/>
    <mergeCell ref="N46:O46"/>
    <mergeCell ref="P46:Q46"/>
    <mergeCell ref="R46:S46"/>
    <mergeCell ref="F43:H43"/>
    <mergeCell ref="F44:H44"/>
    <mergeCell ref="AB45:AD45"/>
    <mergeCell ref="T44:U44"/>
    <mergeCell ref="V44:W44"/>
    <mergeCell ref="X44:Y44"/>
    <mergeCell ref="Z44:AA44"/>
    <mergeCell ref="AB44:AD44"/>
    <mergeCell ref="R45:S45"/>
    <mergeCell ref="V45:W45"/>
    <mergeCell ref="X45:Y45"/>
    <mergeCell ref="T45:U45"/>
    <mergeCell ref="V43:W43"/>
    <mergeCell ref="L44:M44"/>
    <mergeCell ref="N44:O44"/>
    <mergeCell ref="P44:Q44"/>
    <mergeCell ref="R44:S44"/>
    <mergeCell ref="T43:U43"/>
    <mergeCell ref="AB43:AD43"/>
    <mergeCell ref="T49:U49"/>
    <mergeCell ref="V49:W49"/>
    <mergeCell ref="X49:Y49"/>
    <mergeCell ref="Z49:AA49"/>
    <mergeCell ref="P50:T50"/>
    <mergeCell ref="U50:AE50"/>
    <mergeCell ref="I49:K49"/>
    <mergeCell ref="AB46:AD46"/>
    <mergeCell ref="V47:W47"/>
    <mergeCell ref="X47:Y47"/>
    <mergeCell ref="Z47:AA47"/>
    <mergeCell ref="AB47:AD47"/>
    <mergeCell ref="V46:W46"/>
    <mergeCell ref="X46:Y46"/>
    <mergeCell ref="L47:M47"/>
    <mergeCell ref="N47:O47"/>
    <mergeCell ref="P47:Q47"/>
    <mergeCell ref="I46:K46"/>
    <mergeCell ref="Z46:AA46"/>
    <mergeCell ref="L49:M49"/>
    <mergeCell ref="N49:O49"/>
    <mergeCell ref="P49:Q49"/>
    <mergeCell ref="N45:O45"/>
    <mergeCell ref="X35:Y35"/>
    <mergeCell ref="Z35:AA35"/>
    <mergeCell ref="AB35:AD35"/>
    <mergeCell ref="R36:S36"/>
    <mergeCell ref="I41:K41"/>
    <mergeCell ref="L41:M41"/>
    <mergeCell ref="N41:O41"/>
    <mergeCell ref="P41:Q41"/>
    <mergeCell ref="V39:W39"/>
    <mergeCell ref="T37:U37"/>
    <mergeCell ref="V37:W37"/>
    <mergeCell ref="X37:Y37"/>
    <mergeCell ref="Z37:AA37"/>
    <mergeCell ref="T38:U38"/>
    <mergeCell ref="V38:W38"/>
    <mergeCell ref="X38:Y38"/>
    <mergeCell ref="AB36:AD36"/>
    <mergeCell ref="R35:S35"/>
    <mergeCell ref="AB37:AD37"/>
    <mergeCell ref="I36:K36"/>
    <mergeCell ref="I37:K37"/>
    <mergeCell ref="T36:U36"/>
    <mergeCell ref="T39:U39"/>
    <mergeCell ref="Z38:AA38"/>
    <mergeCell ref="F49:H49"/>
    <mergeCell ref="F48:H48"/>
    <mergeCell ref="AE31:AE34"/>
    <mergeCell ref="F35:H35"/>
    <mergeCell ref="F36:H36"/>
    <mergeCell ref="F37:H37"/>
    <mergeCell ref="F38:H38"/>
    <mergeCell ref="Z41:AA41"/>
    <mergeCell ref="AB41:AD41"/>
    <mergeCell ref="T40:U40"/>
    <mergeCell ref="V40:W40"/>
    <mergeCell ref="X40:Y40"/>
    <mergeCell ref="Z40:AA40"/>
    <mergeCell ref="AB40:AD40"/>
    <mergeCell ref="T41:U41"/>
    <mergeCell ref="V41:W41"/>
    <mergeCell ref="X41:Y41"/>
    <mergeCell ref="P40:Q40"/>
    <mergeCell ref="R40:S40"/>
    <mergeCell ref="X39:Y39"/>
    <mergeCell ref="T35:U35"/>
    <mergeCell ref="I48:AE48"/>
    <mergeCell ref="AB49:AE49"/>
    <mergeCell ref="V35:W35"/>
    <mergeCell ref="P51:AE51"/>
    <mergeCell ref="P52:AE52"/>
    <mergeCell ref="C61:F61"/>
    <mergeCell ref="C60:F60"/>
    <mergeCell ref="D50:H50"/>
    <mergeCell ref="D51:H52"/>
    <mergeCell ref="I50:O50"/>
    <mergeCell ref="I51:O51"/>
    <mergeCell ref="I52:O52"/>
    <mergeCell ref="C57:F57"/>
    <mergeCell ref="B50:C52"/>
    <mergeCell ref="B53:AE53"/>
    <mergeCell ref="J57:M57"/>
    <mergeCell ref="N57:O57"/>
    <mergeCell ref="C54:F54"/>
    <mergeCell ref="G55:I55"/>
    <mergeCell ref="N58:O58"/>
    <mergeCell ref="J58:M58"/>
    <mergeCell ref="G56:I56"/>
    <mergeCell ref="G57:I57"/>
    <mergeCell ref="P56:S56"/>
    <mergeCell ref="P57:S57"/>
    <mergeCell ref="P58:S58"/>
    <mergeCell ref="D58:F58"/>
    <mergeCell ref="B49:E49"/>
    <mergeCell ref="L68:X68"/>
    <mergeCell ref="Y68:AA68"/>
    <mergeCell ref="C68:K68"/>
    <mergeCell ref="B72:E72"/>
    <mergeCell ref="B70:E71"/>
    <mergeCell ref="L73:O73"/>
    <mergeCell ref="P73:S73"/>
    <mergeCell ref="C64:S64"/>
    <mergeCell ref="G62:I62"/>
    <mergeCell ref="C63:F63"/>
    <mergeCell ref="G63:I63"/>
    <mergeCell ref="P63:S63"/>
    <mergeCell ref="J63:O63"/>
    <mergeCell ref="B67:K67"/>
    <mergeCell ref="L67:T67"/>
    <mergeCell ref="W64:AC64"/>
    <mergeCell ref="W65:AC65"/>
    <mergeCell ref="C55:F55"/>
    <mergeCell ref="C56:F56"/>
    <mergeCell ref="C59:F59"/>
    <mergeCell ref="G58:I58"/>
    <mergeCell ref="C62:F62"/>
    <mergeCell ref="P55:S55"/>
    <mergeCell ref="B83:E84"/>
    <mergeCell ref="F83:G83"/>
    <mergeCell ref="H83:K83"/>
    <mergeCell ref="L83:M83"/>
    <mergeCell ref="N83:Q83"/>
    <mergeCell ref="R83:U83"/>
    <mergeCell ref="B81:E82"/>
    <mergeCell ref="F81:G81"/>
    <mergeCell ref="F79:G79"/>
    <mergeCell ref="H79:K79"/>
    <mergeCell ref="B77:E79"/>
    <mergeCell ref="B80:E80"/>
    <mergeCell ref="B73:E74"/>
    <mergeCell ref="F74:G74"/>
    <mergeCell ref="H74:K74"/>
    <mergeCell ref="L74:O74"/>
    <mergeCell ref="P74:S74"/>
    <mergeCell ref="T74:W74"/>
    <mergeCell ref="F73:G73"/>
    <mergeCell ref="H73:K73"/>
    <mergeCell ref="X80:Z80"/>
    <mergeCell ref="X74:AA74"/>
    <mergeCell ref="T73:W73"/>
    <mergeCell ref="X73:AA73"/>
    <mergeCell ref="V80:W80"/>
    <mergeCell ref="AA78:AD79"/>
    <mergeCell ref="F78:Q78"/>
    <mergeCell ref="X78:Z79"/>
    <mergeCell ref="T59:V59"/>
    <mergeCell ref="T60:V60"/>
    <mergeCell ref="T61:V61"/>
    <mergeCell ref="V81:W81"/>
    <mergeCell ref="X82:Z82"/>
    <mergeCell ref="AA81:AD81"/>
    <mergeCell ref="AA82:AD82"/>
    <mergeCell ref="V82:W82"/>
    <mergeCell ref="AB73:AC73"/>
    <mergeCell ref="AB74:AC74"/>
    <mergeCell ref="F70:AA70"/>
    <mergeCell ref="L72:O72"/>
    <mergeCell ref="F71:G71"/>
    <mergeCell ref="AB72:AC72"/>
    <mergeCell ref="P72:S72"/>
    <mergeCell ref="T72:W72"/>
    <mergeCell ref="X72:AA72"/>
    <mergeCell ref="H72:K72"/>
    <mergeCell ref="H71:K71"/>
    <mergeCell ref="F72:G72"/>
    <mergeCell ref="L71:O71"/>
    <mergeCell ref="P71:S71"/>
    <mergeCell ref="T71:W71"/>
    <mergeCell ref="B65:S65"/>
    <mergeCell ref="X71:AA71"/>
    <mergeCell ref="T54:V54"/>
    <mergeCell ref="J54:O54"/>
    <mergeCell ref="G54:I54"/>
    <mergeCell ref="P54:S54"/>
    <mergeCell ref="P59:S59"/>
    <mergeCell ref="P60:S60"/>
    <mergeCell ref="P62:S62"/>
    <mergeCell ref="W60:AC60"/>
    <mergeCell ref="W62:AC62"/>
    <mergeCell ref="J62:O62"/>
    <mergeCell ref="W57:AC57"/>
    <mergeCell ref="W58:AC58"/>
    <mergeCell ref="W59:AC59"/>
    <mergeCell ref="T55:V55"/>
    <mergeCell ref="J55:O55"/>
    <mergeCell ref="J56:O56"/>
    <mergeCell ref="P61:S61"/>
    <mergeCell ref="G59:I59"/>
    <mergeCell ref="G60:I60"/>
    <mergeCell ref="G61:I61"/>
    <mergeCell ref="J60:O60"/>
    <mergeCell ref="J61:O61"/>
    <mergeCell ref="T63:V63"/>
    <mergeCell ref="AB22:AE22"/>
    <mergeCell ref="N27:AE27"/>
    <mergeCell ref="N79:Q79"/>
    <mergeCell ref="F82:G82"/>
    <mergeCell ref="X81:Z81"/>
    <mergeCell ref="AA80:AD80"/>
    <mergeCell ref="F80:G80"/>
    <mergeCell ref="H82:K82"/>
    <mergeCell ref="L82:Q82"/>
    <mergeCell ref="T62:V62"/>
    <mergeCell ref="W61:AC61"/>
    <mergeCell ref="AB70:AC71"/>
    <mergeCell ref="AE77:AE79"/>
    <mergeCell ref="F77:AD77"/>
    <mergeCell ref="R22:AA22"/>
    <mergeCell ref="L79:M79"/>
    <mergeCell ref="F25:N25"/>
    <mergeCell ref="W54:AC54"/>
    <mergeCell ref="W55:AC55"/>
    <mergeCell ref="W56:AC56"/>
    <mergeCell ref="W63:AC63"/>
    <mergeCell ref="T56:V56"/>
    <mergeCell ref="T57:V57"/>
    <mergeCell ref="T58:V58"/>
    <mergeCell ref="P14:S14"/>
    <mergeCell ref="T14:X14"/>
    <mergeCell ref="Y14:AE14"/>
    <mergeCell ref="V84:W84"/>
    <mergeCell ref="X84:Z84"/>
    <mergeCell ref="H81:K81"/>
    <mergeCell ref="AA84:AD84"/>
    <mergeCell ref="N80:Q80"/>
    <mergeCell ref="R78:U79"/>
    <mergeCell ref="R80:U80"/>
    <mergeCell ref="V78:W79"/>
    <mergeCell ref="R81:U81"/>
    <mergeCell ref="R82:U82"/>
    <mergeCell ref="F84:K84"/>
    <mergeCell ref="L84:M84"/>
    <mergeCell ref="N84:Q84"/>
    <mergeCell ref="H80:K80"/>
    <mergeCell ref="L80:M80"/>
    <mergeCell ref="X83:Z83"/>
    <mergeCell ref="R84:U84"/>
    <mergeCell ref="V83:W83"/>
    <mergeCell ref="AA83:AD83"/>
    <mergeCell ref="L81:M81"/>
    <mergeCell ref="N81:Q81"/>
  </mergeCells>
  <phoneticPr fontId="1"/>
  <dataValidations count="12">
    <dataValidation type="list" allowBlank="1" showInputMessage="1" showErrorMessage="1" sqref="F17:N17 F25:N25" xr:uid="{00000000-0002-0000-0100-000000000000}">
      <formula1>"自己所有,一部自己所有,自己所有以外"</formula1>
    </dataValidation>
    <dataValidation type="list" allowBlank="1" showInputMessage="1" showErrorMessage="1" sqref="R22:AA22" xr:uid="{00000000-0002-0000-0100-000001000000}">
      <formula1>"同一又は隣接敷地内,代替地"</formula1>
    </dataValidation>
    <dataValidation type="list" allowBlank="1" showInputMessage="1" showErrorMessage="1" sqref="T4:Z4" xr:uid="{00000000-0002-0000-0100-000002000000}">
      <formula1>"幼稚園,保育所,その他"</formula1>
    </dataValidation>
    <dataValidation type="list" allowBlank="1" showInputMessage="1" showErrorMessage="1" sqref="N57:O58" xr:uid="{00000000-0002-0000-0100-000003000000}">
      <formula1>"有,無"</formula1>
    </dataValidation>
    <dataValidation type="list" allowBlank="1" showInputMessage="1" showErrorMessage="1" sqref="J56:O56" xr:uid="{00000000-0002-0000-0100-000004000000}">
      <formula1>"職員室との兼用,単独"</formula1>
    </dataValidation>
    <dataValidation type="list" allowBlank="1" showInputMessage="1" showErrorMessage="1" sqref="J55:O55" xr:uid="{00000000-0002-0000-0100-000005000000}">
      <formula1>"保健室との兼用,単独"</formula1>
    </dataValidation>
    <dataValidation type="list" allowBlank="1" showInputMessage="1" showErrorMessage="1" sqref="I50:O50" xr:uid="{00000000-0002-0000-0100-000006000000}">
      <formula1>"耐火建築物,準耐火建築物"</formula1>
    </dataValidation>
    <dataValidation type="list" allowBlank="1" showInputMessage="1" showErrorMessage="1" sqref="Y68:AA68" xr:uid="{00000000-0002-0000-0100-000007000000}">
      <formula1>"適,否,－"</formula1>
    </dataValidation>
    <dataValidation type="list" allowBlank="1" showInputMessage="1" showErrorMessage="1" sqref="L67:T67" xr:uid="{00000000-0002-0000-0100-000008000000}">
      <formula1>"無,有（幼稚園からの移行特例）,有（保育所からの移行特例）"</formula1>
    </dataValidation>
    <dataValidation type="list" allowBlank="1" showInputMessage="1" showErrorMessage="1" sqref="E35:E48" xr:uid="{00000000-0002-0000-0100-000009000000}">
      <formula1>"１階,２階,３階,４階"</formula1>
    </dataValidation>
    <dataValidation type="list" allowBlank="1" showInputMessage="1" showErrorMessage="1" sqref="N29:P29" xr:uid="{00000000-0002-0000-0100-00000A000000}">
      <formula1>"平屋,２階建,３階建,４階建以上"</formula1>
    </dataValidation>
    <dataValidation type="list" allowBlank="1" showInputMessage="1" showErrorMessage="1" sqref="AF8" xr:uid="{00000000-0002-0000-0100-00000B000000}">
      <formula1>"同一又は隣接する敷地,代替地活用"</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Header>&amp;R&amp;A</oddHeader>
    <oddFooter xml:space="preserve">&amp;R
</oddFooter>
  </headerFooter>
  <rowBreaks count="1" manualBreakCount="1">
    <brk id="49"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様式2-1__職員配置基準調書【認定申請用・数式有】</vt:lpstr>
      <vt:lpstr>様式2-2_施設設備認可基準調書【認定申請用・数式有】</vt:lpstr>
      <vt:lpstr>'様式2-1__職員配置基準調書【認定申請用・数式有】'!Print_Area</vt:lpstr>
      <vt:lpstr>'様式2-2_施設設備認可基準調書【認定申請用・数式有】'!Print_Area</vt:lpstr>
      <vt:lpstr>'様式2-1__職員配置基準調書【認定申請用・数式有】'!Print_Titles</vt:lpstr>
      <vt:lpstr>'様式2-2_施設設備認可基準調書【認定申請用・数式有】'!Print_Titles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植木　孝</cp:lastModifiedBy>
  <cp:lastPrinted>2025-09-03T02:08:11Z</cp:lastPrinted>
  <dcterms:created xsi:type="dcterms:W3CDTF">2015-07-14T11:11:47Z</dcterms:created>
  <dcterms:modified xsi:type="dcterms:W3CDTF">2026-01-09T04:41:15Z</dcterms:modified>
</cp:coreProperties>
</file>