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Idss\IdssClient\work\kx_tmpECAE.tmpd\"/>
    </mc:Choice>
  </mc:AlternateContent>
  <xr:revisionPtr revIDLastSave="0" documentId="13_ncr:1_{9DEF94A0-3674-4EB5-A886-930601DBD00D}" xr6:coauthVersionLast="47" xr6:coauthVersionMax="47" xr10:uidLastSave="{00000000-0000-0000-0000-000000000000}"/>
  <bookViews>
    <workbookView xWindow="33120" yWindow="555" windowWidth="19200" windowHeight="14505" xr2:uid="{00000000-000D-0000-FFFF-FFFF00000000}"/>
  </bookViews>
  <sheets>
    <sheet name="AP数量（R6年度）" sheetId="5" r:id="rId1"/>
  </sheets>
  <definedNames>
    <definedName name="_xlnm.Print_Area" localSheetId="0">'AP数量（R6年度）'!$A$1:$I$67</definedName>
    <definedName name="_xlnm.Print_Titles" localSheetId="0">'AP数量（R6年度）'!$3:$4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5" l="1"/>
  <c r="H64" i="5"/>
  <c r="G64" i="5"/>
  <c r="C64" i="5" l="1"/>
  <c r="I64" i="5"/>
  <c r="E64" i="5"/>
  <c r="D64" i="5"/>
  <c r="C67" i="5" l="1"/>
  <c r="G67" i="5"/>
  <c r="D66" i="5"/>
</calcChain>
</file>

<file path=xl/sharedStrings.xml><?xml version="1.0" encoding="utf-8"?>
<sst xmlns="http://schemas.openxmlformats.org/spreadsheetml/2006/main" count="80" uniqueCount="79">
  <si>
    <t>No</t>
    <phoneticPr fontId="2"/>
  </si>
  <si>
    <t>設置学校</t>
    <rPh sb="0" eb="2">
      <t>セッチ</t>
    </rPh>
    <rPh sb="2" eb="4">
      <t>ガッコウ</t>
    </rPh>
    <phoneticPr fontId="2"/>
  </si>
  <si>
    <t>ACERA1210</t>
    <phoneticPr fontId="2"/>
  </si>
  <si>
    <t>高田高等学校</t>
  </si>
  <si>
    <t>国東高等学校</t>
  </si>
  <si>
    <t>杵築高等学校</t>
  </si>
  <si>
    <t>日出総合高等学校</t>
  </si>
  <si>
    <t>別府鶴見丘高等学校</t>
  </si>
  <si>
    <t>別府翔青高等学校</t>
  </si>
  <si>
    <t>大分上野丘高等学校</t>
  </si>
  <si>
    <t>大分舞鶴高等学校</t>
  </si>
  <si>
    <t>大分工業高等学校</t>
  </si>
  <si>
    <t>大分商業高等学校</t>
  </si>
  <si>
    <t>大分西高等学校</t>
  </si>
  <si>
    <t>大分雄城台高等学校</t>
  </si>
  <si>
    <t>大分南高等学校</t>
  </si>
  <si>
    <t>大分鶴崎高等学校</t>
  </si>
  <si>
    <t>鶴崎工業高等学校</t>
  </si>
  <si>
    <t>大分東高等学校</t>
  </si>
  <si>
    <t>情報科学高等学校</t>
  </si>
  <si>
    <t>芸術緑丘高等学校</t>
  </si>
  <si>
    <t>由布高等学校</t>
  </si>
  <si>
    <t>爽風館高等学校</t>
  </si>
  <si>
    <t>臼杵高等学校</t>
  </si>
  <si>
    <t>津久見高等学校</t>
  </si>
  <si>
    <t>海洋科学高等学校</t>
  </si>
  <si>
    <t>佐伯鶴城高等学校</t>
  </si>
  <si>
    <t>佐伯豊南高等学校</t>
  </si>
  <si>
    <t>竹田高等学校</t>
  </si>
  <si>
    <t>三重総合高等学校</t>
  </si>
  <si>
    <t>久住高原農業高等学校</t>
  </si>
  <si>
    <t>日田高等学校</t>
  </si>
  <si>
    <t>日田三隈高等学校</t>
  </si>
  <si>
    <t>日田林工高等学校</t>
  </si>
  <si>
    <t>玖珠美山高等学校</t>
  </si>
  <si>
    <t>中津南高等学校</t>
  </si>
  <si>
    <t>中津南高等学校　耶馬渓校</t>
  </si>
  <si>
    <t>中津北高等学校</t>
  </si>
  <si>
    <t>中津東高等学校</t>
  </si>
  <si>
    <t>宇佐産業高等学校</t>
  </si>
  <si>
    <t>安心院高等学校</t>
  </si>
  <si>
    <t>宇佐高等学校</t>
  </si>
  <si>
    <t>盲学校</t>
  </si>
  <si>
    <t>聾学校</t>
  </si>
  <si>
    <t>日出支援学校</t>
  </si>
  <si>
    <t>宇佐支援学校</t>
  </si>
  <si>
    <t>別府支援学校</t>
  </si>
  <si>
    <t>別府支援学校　鶴見校</t>
  </si>
  <si>
    <t>別府支援学校　石垣原校</t>
  </si>
  <si>
    <t>由布支援学校</t>
  </si>
  <si>
    <t>臼杵支援学校</t>
  </si>
  <si>
    <t>竹田支援学校</t>
  </si>
  <si>
    <t>佐伯支援学校</t>
  </si>
  <si>
    <t>日田支援学校</t>
  </si>
  <si>
    <t>南石垣支援学校</t>
  </si>
  <si>
    <t>新生支援学校</t>
  </si>
  <si>
    <t>大分支援学校</t>
  </si>
  <si>
    <t>中津支援学校</t>
  </si>
  <si>
    <t>前回の数字</t>
    <rPh sb="0" eb="2">
      <t>ゼンカイ</t>
    </rPh>
    <rPh sb="3" eb="5">
      <t>スウジ</t>
    </rPh>
    <phoneticPr fontId="2"/>
  </si>
  <si>
    <t>差</t>
    <rPh sb="0" eb="1">
      <t>サ</t>
    </rPh>
    <phoneticPr fontId="2"/>
  </si>
  <si>
    <t>さくらの杜高等支援学校</t>
    <rPh sb="4" eb="11">
      <t>モリ</t>
    </rPh>
    <phoneticPr fontId="2"/>
  </si>
  <si>
    <t>大分豊府高等学校（豊府中学含む）</t>
    <rPh sb="9" eb="11">
      <t>ホウフ</t>
    </rPh>
    <rPh sb="11" eb="13">
      <t>チュウガク</t>
    </rPh>
    <rPh sb="13" eb="14">
      <t>フク</t>
    </rPh>
    <phoneticPr fontId="2"/>
  </si>
  <si>
    <t>10GP</t>
    <phoneticPr fontId="2"/>
  </si>
  <si>
    <t>28GP</t>
    <phoneticPr fontId="2"/>
  </si>
  <si>
    <t>18GP</t>
    <phoneticPr fontId="2"/>
  </si>
  <si>
    <t>各学校ごと無線アクセスポイントおよびNWSW　数量表</t>
    <rPh sb="0" eb="1">
      <t>カク</t>
    </rPh>
    <rPh sb="1" eb="3">
      <t>ガッコウ</t>
    </rPh>
    <rPh sb="5" eb="7">
      <t>ムセン</t>
    </rPh>
    <rPh sb="23" eb="25">
      <t>スウリョウ</t>
    </rPh>
    <rPh sb="25" eb="26">
      <t>ヒョウ</t>
    </rPh>
    <phoneticPr fontId="2"/>
  </si>
  <si>
    <t>総計　　</t>
    <phoneticPr fontId="2"/>
  </si>
  <si>
    <t>移設(AP)</t>
    <rPh sb="0" eb="2">
      <t>イセツ</t>
    </rPh>
    <phoneticPr fontId="2"/>
  </si>
  <si>
    <t>交換(AP)</t>
    <rPh sb="0" eb="2">
      <t>コウカン</t>
    </rPh>
    <phoneticPr fontId="2"/>
  </si>
  <si>
    <t>ACERA1310</t>
    <phoneticPr fontId="2"/>
  </si>
  <si>
    <t>会議室</t>
    <rPh sb="0" eb="3">
      <t>カイギシツ</t>
    </rPh>
    <phoneticPr fontId="2"/>
  </si>
  <si>
    <t>予備機</t>
    <rPh sb="0" eb="3">
      <t>ヨビキ</t>
    </rPh>
    <phoneticPr fontId="2"/>
  </si>
  <si>
    <t>新規設置（AP）</t>
    <rPh sb="0" eb="2">
      <t>シンキ</t>
    </rPh>
    <rPh sb="2" eb="4">
      <t>セッチ</t>
    </rPh>
    <phoneticPr fontId="2"/>
  </si>
  <si>
    <t>新規設置（L2SW）AT-x230</t>
    <rPh sb="0" eb="2">
      <t>シンキ</t>
    </rPh>
    <rPh sb="2" eb="4">
      <t>セッチ</t>
    </rPh>
    <phoneticPr fontId="2"/>
  </si>
  <si>
    <t>該当箇所</t>
    <rPh sb="0" eb="4">
      <t>ガイトウカショ</t>
    </rPh>
    <phoneticPr fontId="2"/>
  </si>
  <si>
    <t>希望箇所※別紙</t>
    <rPh sb="0" eb="2">
      <t>キボウ</t>
    </rPh>
    <rPh sb="2" eb="4">
      <t>カショ</t>
    </rPh>
    <rPh sb="5" eb="7">
      <t>ベッシ</t>
    </rPh>
    <phoneticPr fontId="2"/>
  </si>
  <si>
    <t>会議室から</t>
    <rPh sb="0" eb="3">
      <t>カイギシツ</t>
    </rPh>
    <phoneticPr fontId="2"/>
  </si>
  <si>
    <t>（学校内移設３）</t>
    <rPh sb="1" eb="4">
      <t>ガッコウナイ</t>
    </rPh>
    <rPh sb="4" eb="6">
      <t>イセツ</t>
    </rPh>
    <phoneticPr fontId="2"/>
  </si>
  <si>
    <t>（学校内移設３）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</si>
</sst>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b/>
      <u/>
      <sz val="11"/>
      <name val="メイリオ"/>
      <family val="3"/>
      <charset val="128"/>
    </font>
    <font>
      <sz val="9"/>
      <name val="メイリオ"/>
      <family val="3"/>
      <charset val="128"/>
    </font>
    <font>
      <b/>
      <sz val="16"/>
      <name val="メイリオ"/>
      <family val="3"/>
      <charset val="128"/>
    </font>
    <font>
      <b/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10"/>
      <name val="メイリオ"/>
      <family val="3"/>
      <charset val="128"/>
    </font>
    <font>
      <i/>
      <sz val="9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38" fontId="4" fillId="4" borderId="17" xfId="1" applyNumberFormat="1" applyFont="1" applyFill="1" applyBorder="1" applyAlignment="1"/>
    <xf numFmtId="38" fontId="4" fillId="4" borderId="28" xfId="1" applyNumberFormat="1" applyFont="1" applyFill="1" applyBorder="1" applyAlignment="1"/>
    <xf numFmtId="38" fontId="4" fillId="4" borderId="29" xfId="1" applyNumberFormat="1" applyFont="1" applyFill="1" applyBorder="1" applyAlignment="1"/>
    <xf numFmtId="38" fontId="3" fillId="0" borderId="11" xfId="2" applyFont="1" applyFill="1" applyBorder="1" applyAlignment="1">
      <alignment horizontal="right" vertical="center"/>
    </xf>
    <xf numFmtId="38" fontId="3" fillId="0" borderId="14" xfId="2" applyFont="1" applyFill="1" applyBorder="1" applyAlignment="1">
      <alignment horizontal="right" vertical="center"/>
    </xf>
    <xf numFmtId="38" fontId="3" fillId="0" borderId="11" xfId="2" applyFont="1" applyFill="1" applyBorder="1">
      <alignment vertical="center"/>
    </xf>
    <xf numFmtId="38" fontId="3" fillId="0" borderId="14" xfId="2" applyFont="1" applyFill="1" applyBorder="1">
      <alignment vertical="center"/>
    </xf>
    <xf numFmtId="38" fontId="3" fillId="0" borderId="13" xfId="2" applyFont="1" applyFill="1" applyBorder="1" applyAlignment="1">
      <alignment vertical="center"/>
    </xf>
    <xf numFmtId="38" fontId="3" fillId="0" borderId="12" xfId="2" applyFont="1" applyFill="1" applyBorder="1" applyAlignment="1">
      <alignment vertical="center"/>
    </xf>
    <xf numFmtId="0" fontId="6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5" borderId="14" xfId="1" applyFont="1" applyFill="1" applyBorder="1" applyAlignment="1">
      <alignment horizontal="center" vertical="center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1" xfId="1" applyFont="1" applyFill="1" applyBorder="1" applyAlignment="1">
      <alignment horizontal="center" vertical="center" shrinkToFit="1"/>
    </xf>
    <xf numFmtId="0" fontId="5" fillId="4" borderId="12" xfId="1" applyFont="1" applyFill="1" applyBorder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9" fillId="0" borderId="1" xfId="1" applyFont="1" applyBorder="1">
      <alignment vertical="center"/>
    </xf>
    <xf numFmtId="0" fontId="9" fillId="0" borderId="2" xfId="1" applyFont="1" applyBorder="1">
      <alignment vertical="center"/>
    </xf>
    <xf numFmtId="0" fontId="3" fillId="0" borderId="11" xfId="1" applyFont="1" applyBorder="1">
      <alignment vertical="center"/>
    </xf>
    <xf numFmtId="0" fontId="3" fillId="0" borderId="1" xfId="1" applyFont="1" applyBorder="1">
      <alignment vertical="center"/>
    </xf>
    <xf numFmtId="0" fontId="3" fillId="0" borderId="12" xfId="1" applyFont="1" applyBorder="1">
      <alignment vertical="center"/>
    </xf>
    <xf numFmtId="38" fontId="5" fillId="0" borderId="0" xfId="1" applyNumberFormat="1" applyFont="1">
      <alignment vertical="center"/>
    </xf>
    <xf numFmtId="38" fontId="3" fillId="0" borderId="14" xfId="2" applyFont="1" applyFill="1" applyBorder="1" applyAlignment="1">
      <alignment horizontal="right" vertical="top"/>
    </xf>
    <xf numFmtId="0" fontId="3" fillId="0" borderId="14" xfId="1" applyFont="1" applyBorder="1">
      <alignment vertical="center"/>
    </xf>
    <xf numFmtId="38" fontId="3" fillId="0" borderId="14" xfId="2" applyFont="1" applyBorder="1" applyAlignment="1">
      <alignment horizontal="right" vertical="center"/>
    </xf>
    <xf numFmtId="38" fontId="3" fillId="0" borderId="14" xfId="2" applyFont="1" applyBorder="1">
      <alignment vertical="center"/>
    </xf>
    <xf numFmtId="38" fontId="3" fillId="0" borderId="1" xfId="2" applyFont="1" applyFill="1" applyBorder="1" applyAlignment="1">
      <alignment vertical="center"/>
    </xf>
    <xf numFmtId="38" fontId="3" fillId="0" borderId="14" xfId="2" applyFont="1" applyFill="1" applyBorder="1" applyAlignment="1">
      <alignment vertical="center"/>
    </xf>
    <xf numFmtId="0" fontId="3" fillId="0" borderId="5" xfId="1" applyFont="1" applyBorder="1">
      <alignment vertical="center"/>
    </xf>
    <xf numFmtId="0" fontId="9" fillId="0" borderId="3" xfId="1" applyFont="1" applyBorder="1">
      <alignment vertical="center"/>
    </xf>
    <xf numFmtId="0" fontId="9" fillId="0" borderId="25" xfId="1" applyFont="1" applyBorder="1">
      <alignment vertical="center"/>
    </xf>
    <xf numFmtId="0" fontId="3" fillId="0" borderId="31" xfId="1" applyFont="1" applyBorder="1">
      <alignment vertical="center"/>
    </xf>
    <xf numFmtId="0" fontId="3" fillId="0" borderId="30" xfId="1" applyFont="1" applyBorder="1">
      <alignment vertical="center"/>
    </xf>
    <xf numFmtId="0" fontId="3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9" fillId="0" borderId="24" xfId="1" applyFont="1" applyBorder="1" applyAlignment="1">
      <alignment horizontal="right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5" borderId="20" xfId="1" applyFont="1" applyFill="1" applyBorder="1">
      <alignment vertical="center"/>
    </xf>
    <xf numFmtId="0" fontId="5" fillId="4" borderId="19" xfId="1" applyFont="1" applyFill="1" applyBorder="1">
      <alignment vertical="center"/>
    </xf>
    <xf numFmtId="0" fontId="5" fillId="4" borderId="20" xfId="1" applyFont="1" applyFill="1" applyBorder="1">
      <alignment vertical="center"/>
    </xf>
    <xf numFmtId="38" fontId="5" fillId="5" borderId="20" xfId="1" applyNumberFormat="1" applyFont="1" applyFill="1" applyBorder="1">
      <alignment vertical="center"/>
    </xf>
    <xf numFmtId="0" fontId="5" fillId="3" borderId="13" xfId="1" applyFont="1" applyFill="1" applyBorder="1" applyAlignment="1">
      <alignment horizontal="center" vertical="center" shrinkToFit="1"/>
    </xf>
    <xf numFmtId="0" fontId="3" fillId="0" borderId="33" xfId="1" applyFont="1" applyBorder="1">
      <alignment vertical="center"/>
    </xf>
    <xf numFmtId="38" fontId="4" fillId="5" borderId="32" xfId="1" applyNumberFormat="1" applyFont="1" applyFill="1" applyBorder="1" applyAlignment="1"/>
    <xf numFmtId="0" fontId="5" fillId="2" borderId="12" xfId="1" applyFont="1" applyFill="1" applyBorder="1" applyAlignment="1">
      <alignment horizontal="center" vertical="center" shrinkToFit="1"/>
    </xf>
    <xf numFmtId="38" fontId="3" fillId="0" borderId="12" xfId="2" applyFont="1" applyFill="1" applyBorder="1" applyAlignment="1">
      <alignment horizontal="right" vertical="center"/>
    </xf>
    <xf numFmtId="38" fontId="3" fillId="0" borderId="12" xfId="2" applyFont="1" applyFill="1" applyBorder="1" applyAlignment="1">
      <alignment horizontal="right" vertical="top"/>
    </xf>
    <xf numFmtId="38" fontId="3" fillId="0" borderId="12" xfId="2" applyFont="1" applyFill="1" applyBorder="1">
      <alignment vertical="center"/>
    </xf>
    <xf numFmtId="38" fontId="3" fillId="0" borderId="11" xfId="2" applyFont="1" applyFill="1" applyBorder="1" applyAlignment="1">
      <alignment vertical="center"/>
    </xf>
    <xf numFmtId="0" fontId="5" fillId="2" borderId="20" xfId="1" applyFont="1" applyFill="1" applyBorder="1">
      <alignment vertical="center"/>
    </xf>
    <xf numFmtId="38" fontId="5" fillId="2" borderId="20" xfId="1" applyNumberFormat="1" applyFont="1" applyFill="1" applyBorder="1">
      <alignment vertical="center"/>
    </xf>
    <xf numFmtId="38" fontId="3" fillId="0" borderId="13" xfId="2" applyFont="1" applyFill="1" applyBorder="1" applyAlignment="1">
      <alignment horizontal="right" vertical="center"/>
    </xf>
    <xf numFmtId="38" fontId="3" fillId="0" borderId="13" xfId="2" applyFont="1" applyFill="1" applyBorder="1">
      <alignment vertical="center"/>
    </xf>
    <xf numFmtId="0" fontId="3" fillId="0" borderId="13" xfId="1" applyFont="1" applyBorder="1">
      <alignment vertical="center"/>
    </xf>
    <xf numFmtId="0" fontId="5" fillId="2" borderId="26" xfId="1" applyFont="1" applyFill="1" applyBorder="1">
      <alignment vertical="center"/>
    </xf>
    <xf numFmtId="0" fontId="5" fillId="2" borderId="11" xfId="1" applyFont="1" applyFill="1" applyBorder="1" applyAlignment="1">
      <alignment horizontal="center" vertical="center" shrinkToFit="1"/>
    </xf>
    <xf numFmtId="0" fontId="3" fillId="0" borderId="37" xfId="1" applyFont="1" applyBorder="1">
      <alignment vertical="center"/>
    </xf>
    <xf numFmtId="0" fontId="3" fillId="0" borderId="15" xfId="1" applyFont="1" applyBorder="1">
      <alignment vertical="center"/>
    </xf>
    <xf numFmtId="0" fontId="3" fillId="0" borderId="16" xfId="1" applyFont="1" applyBorder="1">
      <alignment vertical="center"/>
    </xf>
    <xf numFmtId="0" fontId="5" fillId="0" borderId="35" xfId="1" applyFont="1" applyBorder="1">
      <alignment vertical="center"/>
    </xf>
    <xf numFmtId="0" fontId="5" fillId="0" borderId="37" xfId="1" applyFont="1" applyBorder="1">
      <alignment vertical="center"/>
    </xf>
    <xf numFmtId="38" fontId="5" fillId="2" borderId="15" xfId="1" applyNumberFormat="1" applyFont="1" applyFill="1" applyBorder="1">
      <alignment vertical="center"/>
    </xf>
    <xf numFmtId="0" fontId="5" fillId="4" borderId="0" xfId="1" applyFont="1" applyFill="1">
      <alignment vertical="center"/>
    </xf>
    <xf numFmtId="38" fontId="4" fillId="3" borderId="39" xfId="1" applyNumberFormat="1" applyFont="1" applyFill="1" applyBorder="1" applyAlignment="1"/>
    <xf numFmtId="38" fontId="4" fillId="2" borderId="17" xfId="1" applyNumberFormat="1" applyFont="1" applyFill="1" applyBorder="1" applyAlignment="1"/>
    <xf numFmtId="38" fontId="4" fillId="2" borderId="18" xfId="1" applyNumberFormat="1" applyFont="1" applyFill="1" applyBorder="1" applyAlignment="1"/>
    <xf numFmtId="38" fontId="10" fillId="0" borderId="14" xfId="2" applyFont="1" applyFill="1" applyBorder="1" applyAlignment="1">
      <alignment horizontal="center" vertical="center" shrinkToFit="1"/>
    </xf>
    <xf numFmtId="38" fontId="8" fillId="5" borderId="40" xfId="1" applyNumberFormat="1" applyFont="1" applyFill="1" applyBorder="1" applyAlignment="1">
      <alignment vertical="center" shrinkToFit="1"/>
    </xf>
    <xf numFmtId="38" fontId="8" fillId="4" borderId="21" xfId="1" applyNumberFormat="1" applyFont="1" applyFill="1" applyBorder="1" applyAlignment="1">
      <alignment horizontal="center" vertical="center"/>
    </xf>
    <xf numFmtId="0" fontId="8" fillId="4" borderId="22" xfId="1" applyFont="1" applyFill="1" applyBorder="1" applyAlignment="1">
      <alignment horizontal="center" vertical="center"/>
    </xf>
    <xf numFmtId="0" fontId="8" fillId="4" borderId="23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shrinkToFit="1"/>
    </xf>
    <xf numFmtId="0" fontId="5" fillId="2" borderId="14" xfId="1" applyFont="1" applyFill="1" applyBorder="1" applyAlignment="1">
      <alignment horizontal="center" vertical="center" shrinkToFit="1"/>
    </xf>
    <xf numFmtId="38" fontId="8" fillId="2" borderId="36" xfId="1" applyNumberFormat="1" applyFont="1" applyFill="1" applyBorder="1" applyAlignment="1">
      <alignment horizontal="center" vertical="center"/>
    </xf>
    <xf numFmtId="38" fontId="8" fillId="2" borderId="38" xfId="1" applyNumberFormat="1" applyFont="1" applyFill="1" applyBorder="1" applyAlignment="1">
      <alignment horizontal="center" vertical="center"/>
    </xf>
    <xf numFmtId="38" fontId="8" fillId="2" borderId="41" xfId="1" applyNumberFormat="1" applyFont="1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7"/>
  <sheetViews>
    <sheetView tabSelected="1" view="pageBreakPreview" topLeftCell="A36" zoomScaleNormal="100" zoomScaleSheetLayoutView="100" workbookViewId="0">
      <selection activeCell="D75" sqref="D75"/>
    </sheetView>
  </sheetViews>
  <sheetFormatPr defaultColWidth="9" defaultRowHeight="15" x14ac:dyDescent="0.4"/>
  <cols>
    <col min="1" max="1" width="3.5" style="11" bestFit="1" customWidth="1"/>
    <col min="2" max="2" width="29.375" style="11" bestFit="1" customWidth="1"/>
    <col min="3" max="3" width="16.25" style="11" bestFit="1" customWidth="1"/>
    <col min="4" max="4" width="10.125" style="11" customWidth="1"/>
    <col min="5" max="6" width="11.125" style="11" customWidth="1"/>
    <col min="7" max="9" width="9" style="11"/>
    <col min="10" max="10" width="9" style="11" customWidth="1"/>
    <col min="11" max="16384" width="9" style="11"/>
  </cols>
  <sheetData>
    <row r="1" spans="1:11" ht="24.75" x14ac:dyDescent="0.4">
      <c r="A1" s="10" t="s">
        <v>65</v>
      </c>
      <c r="B1" s="10"/>
      <c r="C1" s="10"/>
      <c r="D1" s="10"/>
      <c r="E1" s="10"/>
      <c r="F1" s="10"/>
    </row>
    <row r="2" spans="1:11" ht="20.25" customHeight="1" thickBot="1" x14ac:dyDescent="0.45">
      <c r="A2" s="10"/>
      <c r="B2" s="10"/>
      <c r="C2" s="10"/>
      <c r="E2" s="12"/>
      <c r="F2" s="12"/>
    </row>
    <row r="3" spans="1:11" ht="24.75" customHeight="1" x14ac:dyDescent="0.4">
      <c r="A3" s="78" t="s">
        <v>0</v>
      </c>
      <c r="B3" s="80" t="s">
        <v>1</v>
      </c>
      <c r="C3" s="13" t="s">
        <v>72</v>
      </c>
      <c r="D3" s="85" t="s">
        <v>68</v>
      </c>
      <c r="E3" s="86"/>
      <c r="F3" s="14" t="s">
        <v>67</v>
      </c>
      <c r="G3" s="82" t="s">
        <v>73</v>
      </c>
      <c r="H3" s="83"/>
      <c r="I3" s="84"/>
    </row>
    <row r="4" spans="1:11" s="21" customFormat="1" ht="18.75" customHeight="1" x14ac:dyDescent="0.4">
      <c r="A4" s="79"/>
      <c r="B4" s="81"/>
      <c r="C4" s="48" t="s">
        <v>69</v>
      </c>
      <c r="D4" s="87" t="s">
        <v>69</v>
      </c>
      <c r="E4" s="88"/>
      <c r="F4" s="17" t="s">
        <v>2</v>
      </c>
      <c r="G4" s="18" t="s">
        <v>63</v>
      </c>
      <c r="H4" s="19" t="s">
        <v>64</v>
      </c>
      <c r="I4" s="20" t="s">
        <v>62</v>
      </c>
    </row>
    <row r="5" spans="1:11" s="21" customFormat="1" x14ac:dyDescent="0.4">
      <c r="A5" s="15"/>
      <c r="B5" s="16"/>
      <c r="C5" s="48" t="s">
        <v>75</v>
      </c>
      <c r="D5" s="62" t="s">
        <v>70</v>
      </c>
      <c r="E5" s="51" t="s">
        <v>74</v>
      </c>
      <c r="F5" s="17" t="s">
        <v>76</v>
      </c>
      <c r="G5" s="18"/>
      <c r="H5" s="19"/>
      <c r="I5" s="20"/>
    </row>
    <row r="6" spans="1:11" ht="18.75" x14ac:dyDescent="0.4">
      <c r="A6" s="22">
        <v>1</v>
      </c>
      <c r="B6" s="23" t="s">
        <v>3</v>
      </c>
      <c r="C6" s="58"/>
      <c r="D6" s="4">
        <v>1</v>
      </c>
      <c r="E6" s="52"/>
      <c r="F6" s="5"/>
      <c r="G6" s="24">
        <v>1</v>
      </c>
      <c r="H6" s="25"/>
      <c r="I6" s="26"/>
      <c r="K6" s="27"/>
    </row>
    <row r="7" spans="1:11" ht="18.75" x14ac:dyDescent="0.4">
      <c r="A7" s="22">
        <v>2</v>
      </c>
      <c r="B7" s="23" t="s">
        <v>4</v>
      </c>
      <c r="C7" s="58"/>
      <c r="D7" s="4">
        <v>1</v>
      </c>
      <c r="E7" s="52"/>
      <c r="F7" s="5"/>
      <c r="G7" s="24"/>
      <c r="H7" s="25"/>
      <c r="I7" s="26"/>
      <c r="K7" s="27"/>
    </row>
    <row r="8" spans="1:11" ht="18.75" x14ac:dyDescent="0.4">
      <c r="A8" s="22">
        <v>3</v>
      </c>
      <c r="B8" s="23" t="s">
        <v>5</v>
      </c>
      <c r="C8" s="58">
        <v>2</v>
      </c>
      <c r="D8" s="4">
        <v>1</v>
      </c>
      <c r="E8" s="52"/>
      <c r="F8" s="5"/>
      <c r="G8" s="24"/>
      <c r="H8" s="25"/>
      <c r="I8" s="26"/>
      <c r="K8" s="27"/>
    </row>
    <row r="9" spans="1:11" ht="18.75" x14ac:dyDescent="0.4">
      <c r="A9" s="22">
        <v>4</v>
      </c>
      <c r="B9" s="23" t="s">
        <v>6</v>
      </c>
      <c r="C9" s="58"/>
      <c r="D9" s="4">
        <v>1</v>
      </c>
      <c r="E9" s="52"/>
      <c r="F9" s="5"/>
      <c r="G9" s="24"/>
      <c r="H9" s="25"/>
      <c r="I9" s="26"/>
      <c r="K9" s="27"/>
    </row>
    <row r="10" spans="1:11" ht="18.75" x14ac:dyDescent="0.4">
      <c r="A10" s="22">
        <v>5</v>
      </c>
      <c r="B10" s="23" t="s">
        <v>7</v>
      </c>
      <c r="C10" s="58">
        <v>1</v>
      </c>
      <c r="D10" s="4">
        <v>1</v>
      </c>
      <c r="E10" s="52"/>
      <c r="F10" s="5"/>
      <c r="G10" s="24"/>
      <c r="H10" s="25"/>
      <c r="I10" s="26"/>
      <c r="K10" s="27"/>
    </row>
    <row r="11" spans="1:11" ht="18.75" x14ac:dyDescent="0.4">
      <c r="A11" s="22">
        <v>6</v>
      </c>
      <c r="B11" s="23" t="s">
        <v>8</v>
      </c>
      <c r="C11" s="58">
        <v>1</v>
      </c>
      <c r="D11" s="4">
        <v>1</v>
      </c>
      <c r="E11" s="52"/>
      <c r="F11" s="5"/>
      <c r="G11" s="24"/>
      <c r="H11" s="25"/>
      <c r="I11" s="26"/>
      <c r="K11" s="27"/>
    </row>
    <row r="12" spans="1:11" ht="18.75" x14ac:dyDescent="0.4">
      <c r="A12" s="22">
        <v>7</v>
      </c>
      <c r="B12" s="23" t="s">
        <v>9</v>
      </c>
      <c r="C12" s="58">
        <v>2</v>
      </c>
      <c r="D12" s="4">
        <v>1</v>
      </c>
      <c r="E12" s="52"/>
      <c r="F12" s="5"/>
      <c r="G12" s="24"/>
      <c r="H12" s="25"/>
      <c r="I12" s="26"/>
      <c r="K12" s="27"/>
    </row>
    <row r="13" spans="1:11" ht="18.75" x14ac:dyDescent="0.4">
      <c r="A13" s="22">
        <v>8</v>
      </c>
      <c r="B13" s="23" t="s">
        <v>10</v>
      </c>
      <c r="C13" s="58"/>
      <c r="D13" s="4">
        <v>1</v>
      </c>
      <c r="E13" s="52"/>
      <c r="F13" s="5"/>
      <c r="G13" s="24"/>
      <c r="H13" s="25"/>
      <c r="I13" s="26"/>
      <c r="K13" s="27"/>
    </row>
    <row r="14" spans="1:11" ht="18.75" x14ac:dyDescent="0.4">
      <c r="A14" s="22">
        <v>9</v>
      </c>
      <c r="B14" s="23" t="s">
        <v>11</v>
      </c>
      <c r="C14" s="58">
        <v>2</v>
      </c>
      <c r="D14" s="4">
        <v>1</v>
      </c>
      <c r="E14" s="53"/>
      <c r="F14" s="28"/>
      <c r="G14" s="24"/>
      <c r="H14" s="25"/>
      <c r="I14" s="26"/>
      <c r="K14" s="27"/>
    </row>
    <row r="15" spans="1:11" ht="18.75" x14ac:dyDescent="0.4">
      <c r="A15" s="22">
        <v>10</v>
      </c>
      <c r="B15" s="23" t="s">
        <v>12</v>
      </c>
      <c r="C15" s="58">
        <v>2</v>
      </c>
      <c r="D15" s="4">
        <v>1</v>
      </c>
      <c r="E15" s="52"/>
      <c r="F15" s="5"/>
      <c r="G15" s="24"/>
      <c r="H15" s="25">
        <v>1</v>
      </c>
      <c r="I15" s="26"/>
      <c r="K15" s="27"/>
    </row>
    <row r="16" spans="1:11" ht="18.75" x14ac:dyDescent="0.4">
      <c r="A16" s="22">
        <v>11</v>
      </c>
      <c r="B16" s="23" t="s">
        <v>13</v>
      </c>
      <c r="C16" s="58">
        <v>1</v>
      </c>
      <c r="D16" s="4">
        <v>1</v>
      </c>
      <c r="E16" s="52"/>
      <c r="F16" s="5"/>
      <c r="G16" s="24"/>
      <c r="H16" s="25"/>
      <c r="I16" s="26"/>
      <c r="K16" s="27"/>
    </row>
    <row r="17" spans="1:11" ht="18.75" x14ac:dyDescent="0.4">
      <c r="A17" s="22">
        <v>12</v>
      </c>
      <c r="B17" s="23" t="s">
        <v>14</v>
      </c>
      <c r="C17" s="58"/>
      <c r="D17" s="4">
        <v>1</v>
      </c>
      <c r="E17" s="52"/>
      <c r="F17" s="5"/>
      <c r="G17" s="24"/>
      <c r="H17" s="25"/>
      <c r="I17" s="26"/>
      <c r="K17" s="27"/>
    </row>
    <row r="18" spans="1:11" ht="18.75" x14ac:dyDescent="0.4">
      <c r="A18" s="22">
        <v>13</v>
      </c>
      <c r="B18" s="23" t="s">
        <v>15</v>
      </c>
      <c r="C18" s="58">
        <v>1</v>
      </c>
      <c r="D18" s="4">
        <v>1</v>
      </c>
      <c r="E18" s="52"/>
      <c r="F18" s="73" t="s">
        <v>77</v>
      </c>
      <c r="G18" s="24"/>
      <c r="H18" s="25"/>
      <c r="I18" s="26"/>
      <c r="K18" s="27"/>
    </row>
    <row r="19" spans="1:11" ht="18.75" x14ac:dyDescent="0.4">
      <c r="A19" s="22">
        <v>14</v>
      </c>
      <c r="B19" s="23" t="s">
        <v>61</v>
      </c>
      <c r="C19" s="58">
        <v>1</v>
      </c>
      <c r="D19" s="4">
        <v>1</v>
      </c>
      <c r="E19" s="52">
        <v>5</v>
      </c>
      <c r="F19" s="5"/>
      <c r="G19" s="24"/>
      <c r="H19" s="25"/>
      <c r="I19" s="26"/>
      <c r="K19" s="27"/>
    </row>
    <row r="20" spans="1:11" ht="18.75" x14ac:dyDescent="0.4">
      <c r="A20" s="22">
        <v>15</v>
      </c>
      <c r="B20" s="23" t="s">
        <v>16</v>
      </c>
      <c r="C20" s="58">
        <v>1</v>
      </c>
      <c r="D20" s="4">
        <v>1</v>
      </c>
      <c r="E20" s="52"/>
      <c r="F20" s="5"/>
      <c r="G20" s="24"/>
      <c r="H20" s="25"/>
      <c r="I20" s="26"/>
      <c r="K20" s="27"/>
    </row>
    <row r="21" spans="1:11" ht="18.75" x14ac:dyDescent="0.4">
      <c r="A21" s="22">
        <v>16</v>
      </c>
      <c r="B21" s="23" t="s">
        <v>17</v>
      </c>
      <c r="C21" s="58">
        <v>2</v>
      </c>
      <c r="D21" s="4">
        <v>1</v>
      </c>
      <c r="E21" s="52"/>
      <c r="F21" s="5"/>
      <c r="G21" s="24"/>
      <c r="H21" s="25"/>
      <c r="I21" s="26"/>
      <c r="K21" s="27"/>
    </row>
    <row r="22" spans="1:11" ht="18.75" x14ac:dyDescent="0.4">
      <c r="A22" s="22">
        <v>17</v>
      </c>
      <c r="B22" s="23" t="s">
        <v>18</v>
      </c>
      <c r="C22" s="58">
        <v>2</v>
      </c>
      <c r="D22" s="4">
        <v>1</v>
      </c>
      <c r="E22" s="52"/>
      <c r="F22" s="5"/>
      <c r="G22" s="24"/>
      <c r="H22" s="25"/>
      <c r="I22" s="26"/>
      <c r="K22" s="27"/>
    </row>
    <row r="23" spans="1:11" ht="18.75" x14ac:dyDescent="0.4">
      <c r="A23" s="22">
        <v>18</v>
      </c>
      <c r="B23" s="23" t="s">
        <v>19</v>
      </c>
      <c r="C23" s="58">
        <v>3</v>
      </c>
      <c r="D23" s="4">
        <v>1</v>
      </c>
      <c r="E23" s="52"/>
      <c r="F23" s="5"/>
      <c r="G23" s="24"/>
      <c r="H23" s="25"/>
      <c r="I23" s="26"/>
      <c r="K23" s="27"/>
    </row>
    <row r="24" spans="1:11" ht="18.75" x14ac:dyDescent="0.4">
      <c r="A24" s="22">
        <v>19</v>
      </c>
      <c r="B24" s="23" t="s">
        <v>20</v>
      </c>
      <c r="C24" s="58"/>
      <c r="D24" s="4">
        <v>1</v>
      </c>
      <c r="E24" s="52"/>
      <c r="F24" s="5"/>
      <c r="G24" s="24"/>
      <c r="H24" s="25"/>
      <c r="I24" s="26"/>
      <c r="K24" s="27"/>
    </row>
    <row r="25" spans="1:11" ht="18.75" x14ac:dyDescent="0.4">
      <c r="A25" s="22">
        <v>20</v>
      </c>
      <c r="B25" s="23" t="s">
        <v>21</v>
      </c>
      <c r="C25" s="58"/>
      <c r="D25" s="4">
        <v>1</v>
      </c>
      <c r="E25" s="52"/>
      <c r="F25" s="5"/>
      <c r="G25" s="24"/>
      <c r="H25" s="25"/>
      <c r="I25" s="26"/>
      <c r="K25" s="27"/>
    </row>
    <row r="26" spans="1:11" ht="18.75" x14ac:dyDescent="0.4">
      <c r="A26" s="22">
        <v>21</v>
      </c>
      <c r="B26" s="23" t="s">
        <v>22</v>
      </c>
      <c r="C26" s="58"/>
      <c r="D26" s="4">
        <v>1</v>
      </c>
      <c r="E26" s="52"/>
      <c r="F26" s="5"/>
      <c r="G26" s="24"/>
      <c r="H26" s="25"/>
      <c r="I26" s="26"/>
      <c r="K26" s="27"/>
    </row>
    <row r="27" spans="1:11" ht="18.75" x14ac:dyDescent="0.4">
      <c r="A27" s="22">
        <v>22</v>
      </c>
      <c r="B27" s="23" t="s">
        <v>23</v>
      </c>
      <c r="C27" s="58"/>
      <c r="D27" s="4">
        <v>1</v>
      </c>
      <c r="E27" s="52"/>
      <c r="F27" s="5"/>
      <c r="G27" s="24"/>
      <c r="H27" s="25"/>
      <c r="I27" s="26"/>
      <c r="K27" s="27"/>
    </row>
    <row r="28" spans="1:11" ht="18.75" x14ac:dyDescent="0.4">
      <c r="A28" s="22">
        <v>23</v>
      </c>
      <c r="B28" s="23" t="s">
        <v>24</v>
      </c>
      <c r="C28" s="58">
        <v>3</v>
      </c>
      <c r="D28" s="4">
        <v>1</v>
      </c>
      <c r="E28" s="52"/>
      <c r="F28" s="5"/>
      <c r="G28" s="24"/>
      <c r="H28" s="25">
        <v>1</v>
      </c>
      <c r="I28" s="26"/>
      <c r="K28" s="27"/>
    </row>
    <row r="29" spans="1:11" ht="18.75" x14ac:dyDescent="0.4">
      <c r="A29" s="22">
        <v>24</v>
      </c>
      <c r="B29" s="23" t="s">
        <v>25</v>
      </c>
      <c r="C29" s="58"/>
      <c r="D29" s="4">
        <v>1</v>
      </c>
      <c r="E29" s="52"/>
      <c r="F29" s="5"/>
      <c r="G29" s="24"/>
      <c r="H29" s="25"/>
      <c r="I29" s="26"/>
      <c r="K29" s="27"/>
    </row>
    <row r="30" spans="1:11" ht="18.75" x14ac:dyDescent="0.4">
      <c r="A30" s="22">
        <v>25</v>
      </c>
      <c r="B30" s="23" t="s">
        <v>26</v>
      </c>
      <c r="C30" s="58"/>
      <c r="D30" s="4">
        <v>1</v>
      </c>
      <c r="E30" s="26"/>
      <c r="F30" s="29"/>
      <c r="G30" s="24"/>
      <c r="H30" s="25"/>
      <c r="I30" s="26"/>
      <c r="K30" s="27"/>
    </row>
    <row r="31" spans="1:11" ht="18.75" x14ac:dyDescent="0.4">
      <c r="A31" s="22">
        <v>26</v>
      </c>
      <c r="B31" s="23" t="s">
        <v>27</v>
      </c>
      <c r="C31" s="58">
        <v>1</v>
      </c>
      <c r="D31" s="4">
        <v>1</v>
      </c>
      <c r="E31" s="52"/>
      <c r="F31" s="5"/>
      <c r="G31" s="24"/>
      <c r="H31" s="25"/>
      <c r="I31" s="26"/>
      <c r="K31" s="27"/>
    </row>
    <row r="32" spans="1:11" ht="18.75" x14ac:dyDescent="0.4">
      <c r="A32" s="22">
        <v>27</v>
      </c>
      <c r="B32" s="23" t="s">
        <v>28</v>
      </c>
      <c r="C32" s="58">
        <v>1</v>
      </c>
      <c r="D32" s="4">
        <v>1</v>
      </c>
      <c r="E32" s="52"/>
      <c r="F32" s="5"/>
      <c r="G32" s="24"/>
      <c r="H32" s="25"/>
      <c r="I32" s="26"/>
      <c r="K32" s="27"/>
    </row>
    <row r="33" spans="1:11" ht="18.75" x14ac:dyDescent="0.4">
      <c r="A33" s="22">
        <v>28</v>
      </c>
      <c r="B33" s="23" t="s">
        <v>29</v>
      </c>
      <c r="C33" s="58"/>
      <c r="D33" s="4">
        <v>1</v>
      </c>
      <c r="E33" s="52"/>
      <c r="F33" s="5"/>
      <c r="G33" s="24"/>
      <c r="H33" s="25"/>
      <c r="I33" s="26"/>
      <c r="K33" s="27"/>
    </row>
    <row r="34" spans="1:11" ht="18.75" x14ac:dyDescent="0.4">
      <c r="A34" s="22">
        <v>29</v>
      </c>
      <c r="B34" s="23" t="s">
        <v>30</v>
      </c>
      <c r="C34" s="58"/>
      <c r="D34" s="4">
        <v>1</v>
      </c>
      <c r="E34" s="52"/>
      <c r="F34" s="5"/>
      <c r="G34" s="24"/>
      <c r="H34" s="25"/>
      <c r="I34" s="26"/>
      <c r="K34" s="27"/>
    </row>
    <row r="35" spans="1:11" ht="18.75" x14ac:dyDescent="0.4">
      <c r="A35" s="22">
        <v>30</v>
      </c>
      <c r="B35" s="23" t="s">
        <v>31</v>
      </c>
      <c r="C35" s="58">
        <v>3</v>
      </c>
      <c r="D35" s="4">
        <v>1</v>
      </c>
      <c r="E35" s="52"/>
      <c r="F35" s="5"/>
      <c r="G35" s="24"/>
      <c r="H35" s="25"/>
      <c r="I35" s="26"/>
      <c r="K35" s="27"/>
    </row>
    <row r="36" spans="1:11" ht="18.75" x14ac:dyDescent="0.4">
      <c r="A36" s="22">
        <v>31</v>
      </c>
      <c r="B36" s="23" t="s">
        <v>32</v>
      </c>
      <c r="C36" s="58"/>
      <c r="D36" s="4">
        <v>1</v>
      </c>
      <c r="E36" s="52"/>
      <c r="F36" s="30"/>
      <c r="G36" s="24"/>
      <c r="H36" s="25"/>
      <c r="I36" s="26"/>
      <c r="K36" s="27"/>
    </row>
    <row r="37" spans="1:11" ht="18.75" x14ac:dyDescent="0.4">
      <c r="A37" s="22">
        <v>32</v>
      </c>
      <c r="B37" s="23" t="s">
        <v>33</v>
      </c>
      <c r="C37" s="58"/>
      <c r="D37" s="4">
        <v>1</v>
      </c>
      <c r="E37" s="52"/>
      <c r="F37" s="30"/>
      <c r="G37" s="24"/>
      <c r="H37" s="25"/>
      <c r="I37" s="26"/>
      <c r="K37" s="27"/>
    </row>
    <row r="38" spans="1:11" ht="18.75" x14ac:dyDescent="0.4">
      <c r="A38" s="22">
        <v>33</v>
      </c>
      <c r="B38" s="23" t="s">
        <v>34</v>
      </c>
      <c r="C38" s="58"/>
      <c r="D38" s="4">
        <v>1</v>
      </c>
      <c r="E38" s="52"/>
      <c r="F38" s="30"/>
      <c r="G38" s="24"/>
      <c r="H38" s="25"/>
      <c r="I38" s="26"/>
      <c r="K38" s="27"/>
    </row>
    <row r="39" spans="1:11" ht="18.75" x14ac:dyDescent="0.4">
      <c r="A39" s="22">
        <v>34</v>
      </c>
      <c r="B39" s="23" t="s">
        <v>35</v>
      </c>
      <c r="C39" s="58"/>
      <c r="D39" s="4">
        <v>1</v>
      </c>
      <c r="E39" s="54"/>
      <c r="F39" s="31"/>
      <c r="G39" s="24"/>
      <c r="H39" s="25"/>
      <c r="I39" s="26"/>
      <c r="K39" s="27"/>
    </row>
    <row r="40" spans="1:11" ht="18.75" x14ac:dyDescent="0.4">
      <c r="A40" s="22">
        <v>35</v>
      </c>
      <c r="B40" s="23" t="s">
        <v>36</v>
      </c>
      <c r="C40" s="58"/>
      <c r="D40" s="4">
        <v>1</v>
      </c>
      <c r="E40" s="54"/>
      <c r="F40" s="31"/>
      <c r="G40" s="24"/>
      <c r="H40" s="25"/>
      <c r="I40" s="26"/>
      <c r="K40" s="27"/>
    </row>
    <row r="41" spans="1:11" ht="18.75" x14ac:dyDescent="0.4">
      <c r="A41" s="22">
        <v>36</v>
      </c>
      <c r="B41" s="23" t="s">
        <v>37</v>
      </c>
      <c r="C41" s="58"/>
      <c r="D41" s="4">
        <v>1</v>
      </c>
      <c r="E41" s="54"/>
      <c r="F41" s="31"/>
      <c r="G41" s="24"/>
      <c r="H41" s="25"/>
      <c r="I41" s="26"/>
      <c r="K41" s="27"/>
    </row>
    <row r="42" spans="1:11" ht="18.75" x14ac:dyDescent="0.4">
      <c r="A42" s="22">
        <v>37</v>
      </c>
      <c r="B42" s="23" t="s">
        <v>38</v>
      </c>
      <c r="C42" s="58">
        <v>2</v>
      </c>
      <c r="D42" s="4">
        <v>1</v>
      </c>
      <c r="E42" s="54"/>
      <c r="F42" s="31"/>
      <c r="G42" s="24"/>
      <c r="H42" s="25"/>
      <c r="I42" s="26"/>
      <c r="K42" s="27"/>
    </row>
    <row r="43" spans="1:11" ht="18.75" x14ac:dyDescent="0.4">
      <c r="A43" s="22">
        <v>38</v>
      </c>
      <c r="B43" s="23" t="s">
        <v>39</v>
      </c>
      <c r="C43" s="58"/>
      <c r="D43" s="4">
        <v>1</v>
      </c>
      <c r="E43" s="54"/>
      <c r="F43" s="31"/>
      <c r="G43" s="24"/>
      <c r="H43" s="25"/>
      <c r="I43" s="26"/>
      <c r="K43" s="27"/>
    </row>
    <row r="44" spans="1:11" ht="18.75" x14ac:dyDescent="0.4">
      <c r="A44" s="22">
        <v>39</v>
      </c>
      <c r="B44" s="23" t="s">
        <v>40</v>
      </c>
      <c r="C44" s="58"/>
      <c r="D44" s="4">
        <v>1</v>
      </c>
      <c r="E44" s="54"/>
      <c r="F44" s="31"/>
      <c r="G44" s="24"/>
      <c r="H44" s="25"/>
      <c r="I44" s="26"/>
      <c r="K44" s="27"/>
    </row>
    <row r="45" spans="1:11" ht="18.75" x14ac:dyDescent="0.4">
      <c r="A45" s="22">
        <v>40</v>
      </c>
      <c r="B45" s="23" t="s">
        <v>41</v>
      </c>
      <c r="C45" s="58"/>
      <c r="D45" s="4">
        <v>1</v>
      </c>
      <c r="E45" s="54"/>
      <c r="F45" s="31"/>
      <c r="G45" s="24"/>
      <c r="H45" s="25"/>
      <c r="I45" s="26"/>
      <c r="K45" s="27"/>
    </row>
    <row r="46" spans="1:11" ht="18.75" x14ac:dyDescent="0.4">
      <c r="A46" s="22">
        <v>41</v>
      </c>
      <c r="B46" s="23" t="s">
        <v>42</v>
      </c>
      <c r="C46" s="59">
        <v>2</v>
      </c>
      <c r="D46" s="6">
        <v>1</v>
      </c>
      <c r="E46" s="54"/>
      <c r="F46" s="7"/>
      <c r="G46" s="24"/>
      <c r="H46" s="25"/>
      <c r="I46" s="26">
        <v>1</v>
      </c>
      <c r="K46" s="27"/>
    </row>
    <row r="47" spans="1:11" ht="18.75" x14ac:dyDescent="0.4">
      <c r="A47" s="22">
        <v>42</v>
      </c>
      <c r="B47" s="23" t="s">
        <v>43</v>
      </c>
      <c r="C47" s="8"/>
      <c r="D47" s="55">
        <v>1</v>
      </c>
      <c r="E47" s="9"/>
      <c r="F47" s="7"/>
      <c r="G47" s="8"/>
      <c r="H47" s="32"/>
      <c r="I47" s="33"/>
    </row>
    <row r="48" spans="1:11" ht="18.75" x14ac:dyDescent="0.4">
      <c r="A48" s="22">
        <v>43</v>
      </c>
      <c r="B48" s="23" t="s">
        <v>60</v>
      </c>
      <c r="C48" s="59"/>
      <c r="D48" s="6">
        <v>1</v>
      </c>
      <c r="E48" s="54"/>
      <c r="F48" s="7"/>
      <c r="G48" s="24"/>
      <c r="H48" s="25"/>
      <c r="I48" s="26"/>
    </row>
    <row r="49" spans="1:9" ht="18.75" x14ac:dyDescent="0.4">
      <c r="A49" s="22">
        <v>44</v>
      </c>
      <c r="B49" s="23" t="s">
        <v>44</v>
      </c>
      <c r="C49" s="59">
        <v>1</v>
      </c>
      <c r="D49" s="6"/>
      <c r="E49" s="54"/>
      <c r="F49" s="7"/>
      <c r="G49" s="24"/>
      <c r="H49" s="25"/>
      <c r="I49" s="26"/>
    </row>
    <row r="50" spans="1:9" ht="18.75" x14ac:dyDescent="0.4">
      <c r="A50" s="22">
        <v>45</v>
      </c>
      <c r="B50" s="23" t="s">
        <v>45</v>
      </c>
      <c r="C50" s="59">
        <v>3</v>
      </c>
      <c r="D50" s="6"/>
      <c r="E50" s="26"/>
      <c r="F50" s="7"/>
      <c r="G50" s="24"/>
      <c r="H50" s="25"/>
      <c r="I50" s="26"/>
    </row>
    <row r="51" spans="1:9" ht="18.75" x14ac:dyDescent="0.4">
      <c r="A51" s="22">
        <v>46</v>
      </c>
      <c r="B51" s="23" t="s">
        <v>46</v>
      </c>
      <c r="C51" s="59">
        <v>3</v>
      </c>
      <c r="D51" s="6">
        <v>1</v>
      </c>
      <c r="E51" s="26"/>
      <c r="F51" s="7">
        <v>15</v>
      </c>
      <c r="G51" s="24"/>
      <c r="H51" s="25"/>
      <c r="I51" s="26"/>
    </row>
    <row r="52" spans="1:9" ht="18.75" x14ac:dyDescent="0.4">
      <c r="A52" s="22">
        <v>47</v>
      </c>
      <c r="B52" s="23" t="s">
        <v>47</v>
      </c>
      <c r="C52" s="59">
        <v>2</v>
      </c>
      <c r="D52" s="6">
        <v>1</v>
      </c>
      <c r="E52" s="26"/>
      <c r="F52" s="7"/>
      <c r="G52" s="24"/>
      <c r="H52" s="25"/>
      <c r="I52" s="26"/>
    </row>
    <row r="53" spans="1:9" ht="18.75" x14ac:dyDescent="0.4">
      <c r="A53" s="22">
        <v>48</v>
      </c>
      <c r="B53" s="23" t="s">
        <v>48</v>
      </c>
      <c r="C53" s="59"/>
      <c r="D53" s="6"/>
      <c r="E53" s="26"/>
      <c r="F53" s="7"/>
      <c r="G53" s="24"/>
      <c r="H53" s="25"/>
      <c r="I53" s="26"/>
    </row>
    <row r="54" spans="1:9" ht="18.75" x14ac:dyDescent="0.4">
      <c r="A54" s="22">
        <v>49</v>
      </c>
      <c r="B54" s="23" t="s">
        <v>49</v>
      </c>
      <c r="C54" s="59"/>
      <c r="D54" s="6"/>
      <c r="E54" s="26"/>
      <c r="F54" s="7"/>
      <c r="G54" s="24"/>
      <c r="H54" s="25"/>
      <c r="I54" s="26"/>
    </row>
    <row r="55" spans="1:9" ht="18.75" x14ac:dyDescent="0.4">
      <c r="A55" s="22">
        <v>50</v>
      </c>
      <c r="B55" s="23" t="s">
        <v>50</v>
      </c>
      <c r="C55" s="59">
        <v>1</v>
      </c>
      <c r="D55" s="6">
        <v>1</v>
      </c>
      <c r="E55" s="26"/>
      <c r="F55" s="7"/>
      <c r="G55" s="24"/>
      <c r="H55" s="25"/>
      <c r="I55" s="26"/>
    </row>
    <row r="56" spans="1:9" ht="18.75" x14ac:dyDescent="0.4">
      <c r="A56" s="22">
        <v>51</v>
      </c>
      <c r="B56" s="23" t="s">
        <v>51</v>
      </c>
      <c r="C56" s="59">
        <v>1</v>
      </c>
      <c r="D56" s="6">
        <v>1</v>
      </c>
      <c r="E56" s="26"/>
      <c r="F56" s="7"/>
      <c r="G56" s="24"/>
      <c r="H56" s="25"/>
      <c r="I56" s="26"/>
    </row>
    <row r="57" spans="1:9" ht="18.75" x14ac:dyDescent="0.4">
      <c r="A57" s="22">
        <v>52</v>
      </c>
      <c r="B57" s="23" t="s">
        <v>52</v>
      </c>
      <c r="C57" s="59">
        <v>1</v>
      </c>
      <c r="D57" s="6">
        <v>1</v>
      </c>
      <c r="E57" s="26"/>
      <c r="F57" s="7"/>
      <c r="G57" s="24"/>
      <c r="H57" s="25"/>
      <c r="I57" s="26"/>
    </row>
    <row r="58" spans="1:9" ht="18.75" x14ac:dyDescent="0.4">
      <c r="A58" s="22">
        <v>53</v>
      </c>
      <c r="B58" s="23" t="s">
        <v>53</v>
      </c>
      <c r="C58" s="59">
        <v>1</v>
      </c>
      <c r="D58" s="6">
        <v>1</v>
      </c>
      <c r="E58" s="26"/>
      <c r="F58" s="7"/>
      <c r="G58" s="24"/>
      <c r="H58" s="25"/>
      <c r="I58" s="26"/>
    </row>
    <row r="59" spans="1:9" ht="18.75" x14ac:dyDescent="0.4">
      <c r="A59" s="22">
        <v>54</v>
      </c>
      <c r="B59" s="23" t="s">
        <v>54</v>
      </c>
      <c r="C59" s="59"/>
      <c r="D59" s="6"/>
      <c r="E59" s="26"/>
      <c r="F59" s="7"/>
      <c r="G59" s="24"/>
      <c r="H59" s="25"/>
      <c r="I59" s="26"/>
    </row>
    <row r="60" spans="1:9" ht="18.75" x14ac:dyDescent="0.4">
      <c r="A60" s="22">
        <v>55</v>
      </c>
      <c r="B60" s="23" t="s">
        <v>55</v>
      </c>
      <c r="C60" s="59">
        <v>2</v>
      </c>
      <c r="D60" s="6">
        <v>1</v>
      </c>
      <c r="E60" s="26"/>
      <c r="F60" s="7">
        <v>21</v>
      </c>
      <c r="G60" s="34"/>
      <c r="H60" s="25"/>
      <c r="I60" s="26">
        <v>1</v>
      </c>
    </row>
    <row r="61" spans="1:9" ht="18.75" x14ac:dyDescent="0.4">
      <c r="A61" s="22">
        <v>56</v>
      </c>
      <c r="B61" s="23" t="s">
        <v>56</v>
      </c>
      <c r="C61" s="60">
        <v>1</v>
      </c>
      <c r="D61" s="24"/>
      <c r="E61" s="26"/>
      <c r="F61" s="7">
        <v>14</v>
      </c>
      <c r="G61" s="34"/>
      <c r="H61" s="25"/>
      <c r="I61" s="26">
        <v>1</v>
      </c>
    </row>
    <row r="62" spans="1:9" ht="18.75" x14ac:dyDescent="0.4">
      <c r="A62" s="22">
        <v>57</v>
      </c>
      <c r="B62" s="23" t="s">
        <v>57</v>
      </c>
      <c r="C62" s="60">
        <v>1</v>
      </c>
      <c r="D62" s="24"/>
      <c r="E62" s="26"/>
      <c r="F62" s="29"/>
      <c r="G62" s="34"/>
      <c r="H62" s="25"/>
      <c r="I62" s="26"/>
    </row>
    <row r="63" spans="1:9" ht="19.5" thickBot="1" x14ac:dyDescent="0.45">
      <c r="A63" s="35"/>
      <c r="B63" s="36" t="s">
        <v>71</v>
      </c>
      <c r="C63" s="63"/>
      <c r="D63" s="64"/>
      <c r="E63" s="65"/>
      <c r="F63" s="49"/>
      <c r="G63" s="38">
        <v>1</v>
      </c>
      <c r="H63" s="39">
        <v>1</v>
      </c>
      <c r="I63" s="37"/>
    </row>
    <row r="64" spans="1:9" ht="30" customHeight="1" thickTop="1" x14ac:dyDescent="0.45">
      <c r="A64" s="40"/>
      <c r="B64" s="41" t="s">
        <v>66</v>
      </c>
      <c r="C64" s="70">
        <f>SUM(C6:C62)</f>
        <v>50</v>
      </c>
      <c r="D64" s="71">
        <f t="shared" ref="D64:I64" si="0">SUM(D6:D62)</f>
        <v>50</v>
      </c>
      <c r="E64" s="72">
        <f t="shared" si="0"/>
        <v>5</v>
      </c>
      <c r="F64" s="50">
        <f>SUM(F51,F60:F61)</f>
        <v>50</v>
      </c>
      <c r="G64" s="1">
        <f>SUM(G6:G63)</f>
        <v>2</v>
      </c>
      <c r="H64" s="3">
        <f>SUM(H6:H63)</f>
        <v>3</v>
      </c>
      <c r="I64" s="2">
        <f t="shared" si="0"/>
        <v>3</v>
      </c>
    </row>
    <row r="65" spans="1:9" ht="25.5" hidden="1" customHeight="1" x14ac:dyDescent="0.4">
      <c r="A65" s="42"/>
      <c r="B65" s="43" t="s">
        <v>58</v>
      </c>
      <c r="C65" s="66"/>
      <c r="D65" s="61">
        <v>102</v>
      </c>
      <c r="E65" s="56"/>
      <c r="F65" s="44"/>
      <c r="G65" s="45"/>
      <c r="H65" s="69"/>
      <c r="I65" s="46"/>
    </row>
    <row r="66" spans="1:9" ht="21" hidden="1" customHeight="1" x14ac:dyDescent="0.4">
      <c r="A66" s="42"/>
      <c r="B66" s="43" t="s">
        <v>59</v>
      </c>
      <c r="C66" s="67"/>
      <c r="D66" s="68">
        <f>D64-D65</f>
        <v>-52</v>
      </c>
      <c r="E66" s="57"/>
      <c r="F66" s="47"/>
      <c r="G66" s="45"/>
      <c r="H66" s="69"/>
      <c r="I66" s="46"/>
    </row>
    <row r="67" spans="1:9" ht="20.25" customHeight="1" thickBot="1" x14ac:dyDescent="0.45">
      <c r="C67" s="89">
        <f>SUM(C64:E64)</f>
        <v>105</v>
      </c>
      <c r="D67" s="90"/>
      <c r="E67" s="91"/>
      <c r="F67" s="74" t="s">
        <v>78</v>
      </c>
      <c r="G67" s="75">
        <f>SUM(G64:I64)</f>
        <v>8</v>
      </c>
      <c r="H67" s="76"/>
      <c r="I67" s="77"/>
    </row>
  </sheetData>
  <mergeCells count="7">
    <mergeCell ref="G67:I67"/>
    <mergeCell ref="A3:A4"/>
    <mergeCell ref="B3:B4"/>
    <mergeCell ref="G3:I3"/>
    <mergeCell ref="D3:E3"/>
    <mergeCell ref="D4:E4"/>
    <mergeCell ref="C67:E67"/>
  </mergeCells>
  <phoneticPr fontId="2"/>
  <printOptions horizontalCentered="1"/>
  <pageMargins left="0.59055118110236227" right="0.19685039370078741" top="0.55118110236220474" bottom="0.35433070866141736" header="0.31496062992125984" footer="0.31496062992125984"/>
  <pageSetup paperSize="9" scale="61" orientation="portrait" r:id="rId1"/>
  <headerFooter>
    <oddHeader>&amp;R&amp;"メイリオ,レギュラー"&amp;14別表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AP数量（R6年度）</vt:lpstr>
      <vt:lpstr>'AP数量（R6年度）'!Print_Area</vt:lpstr>
      <vt:lpstr>'AP数量（R6年度）'!Print_Titles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宮脇　和孝</cp:lastModifiedBy>
  <cp:lastPrinted>2023-10-02T05:23:28Z</cp:lastPrinted>
  <dcterms:created xsi:type="dcterms:W3CDTF">2022-07-27T04:09:32Z</dcterms:created>
  <dcterms:modified xsi:type="dcterms:W3CDTF">2024-12-12T00:33:50Z</dcterms:modified>
</cp:coreProperties>
</file>