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401\"/>
    </mc:Choice>
  </mc:AlternateContent>
  <bookViews>
    <workbookView xWindow="0" yWindow="0" windowWidth="28800" windowHeight="12045"/>
  </bookViews>
  <sheets>
    <sheet name="特管中間処理" sheetId="5" r:id="rId1"/>
  </sheets>
  <externalReferences>
    <externalReference r:id="rId2"/>
  </externalReferences>
  <definedNames>
    <definedName name="_xlnm.Print_Titles" localSheetId="0">特管中間処理!$1:$5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G8" i="5"/>
  <c r="G9" i="5"/>
  <c r="G10" i="5"/>
  <c r="G6" i="5"/>
</calcChain>
</file>

<file path=xl/sharedStrings.xml><?xml version="1.0" encoding="utf-8"?>
<sst xmlns="http://schemas.openxmlformats.org/spreadsheetml/2006/main" count="310" uniqueCount="82">
  <si>
    <t xml:space="preserve"> </t>
    <phoneticPr fontId="2"/>
  </si>
  <si>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</si>
  <si>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</si>
  <si>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</si>
  <si>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</si>
  <si>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</si>
  <si>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</si>
  <si>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</si>
  <si>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</si>
  <si>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</si>
  <si>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中間処理業者名</t>
    <rPh sb="0" eb="2">
      <t>チュウカン</t>
    </rPh>
    <rPh sb="2" eb="4">
      <t>ショリ</t>
    </rPh>
    <rPh sb="4" eb="6">
      <t>ギョウシャ</t>
    </rPh>
    <rPh sb="6" eb="7">
      <t>メイ</t>
    </rPh>
    <phoneticPr fontId="2"/>
  </si>
  <si>
    <t>県優良</t>
    <rPh sb="0" eb="1">
      <t>ケン</t>
    </rPh>
    <rPh sb="1" eb="3">
      <t>ユウリョウ</t>
    </rPh>
    <phoneticPr fontId="2"/>
  </si>
  <si>
    <t>業の種別</t>
    <rPh sb="0" eb="1">
      <t>ギョウ</t>
    </rPh>
    <rPh sb="2" eb="4">
      <t>シュベツ</t>
    </rPh>
    <phoneticPr fontId="2"/>
  </si>
  <si>
    <t>取り扱う特別管理産業廃棄物</t>
    <rPh sb="0" eb="1">
      <t>ト</t>
    </rPh>
    <rPh sb="2" eb="3">
      <t>アツカ</t>
    </rPh>
    <rPh sb="4" eb="6">
      <t>トクベツ</t>
    </rPh>
    <rPh sb="6" eb="8">
      <t>カンリ</t>
    </rPh>
    <rPh sb="8" eb="10">
      <t>サンギョウ</t>
    </rPh>
    <rPh sb="10" eb="13">
      <t>ハイキブツ</t>
    </rPh>
    <phoneticPr fontId="2"/>
  </si>
  <si>
    <t>詳細指定なし</t>
  </si>
  <si>
    <t>水銀又はその化合物</t>
    <phoneticPr fontId="2"/>
  </si>
  <si>
    <t>カドミウム又はその化合物</t>
    <phoneticPr fontId="2"/>
  </si>
  <si>
    <t>鉛又はその化合物</t>
    <phoneticPr fontId="2"/>
  </si>
  <si>
    <t>有機燐化合物</t>
    <phoneticPr fontId="2"/>
  </si>
  <si>
    <t>六価クロム化合物</t>
    <phoneticPr fontId="2"/>
  </si>
  <si>
    <t>砒素又はその化合物</t>
    <phoneticPr fontId="2"/>
  </si>
  <si>
    <t>シアン化合物</t>
    <phoneticPr fontId="2"/>
  </si>
  <si>
    <t>セレン又はその化合物</t>
    <phoneticPr fontId="2"/>
  </si>
  <si>
    <t>チウラム</t>
    <phoneticPr fontId="2"/>
  </si>
  <si>
    <t>ベンゼン</t>
    <phoneticPr fontId="2"/>
  </si>
  <si>
    <t>ＰＣＢ</t>
    <phoneticPr fontId="2"/>
  </si>
  <si>
    <t>トリクロロエチレン</t>
    <phoneticPr fontId="2"/>
  </si>
  <si>
    <t>テトラクロロエチレン</t>
    <phoneticPr fontId="2"/>
  </si>
  <si>
    <t>ジクロロメタン</t>
    <phoneticPr fontId="2"/>
  </si>
  <si>
    <t>四塩化炭素</t>
    <phoneticPr fontId="2"/>
  </si>
  <si>
    <t>１,２－ジクロロエタン</t>
    <phoneticPr fontId="2"/>
  </si>
  <si>
    <t>１,１－ジクロロエチレン</t>
    <phoneticPr fontId="2"/>
  </si>
  <si>
    <t>シス－１,２－ジクロロエチレン</t>
    <phoneticPr fontId="2"/>
  </si>
  <si>
    <t>１,１,１－トリクロロエタン</t>
    <phoneticPr fontId="2"/>
  </si>
  <si>
    <t>１,１,２－トリクロロエタン</t>
    <phoneticPr fontId="2"/>
  </si>
  <si>
    <t>１,３－ジクロロプロペン</t>
    <phoneticPr fontId="2"/>
  </si>
  <si>
    <t>シマジン</t>
    <phoneticPr fontId="2"/>
  </si>
  <si>
    <t>チオベンカルブ</t>
    <phoneticPr fontId="2"/>
  </si>
  <si>
    <t>ダイオキシン類</t>
    <phoneticPr fontId="2"/>
  </si>
  <si>
    <t>１,４－ジオキサン</t>
    <phoneticPr fontId="2"/>
  </si>
  <si>
    <t>片倉コープアグリ株式会社</t>
    <phoneticPr fontId="2"/>
  </si>
  <si>
    <t>04472031358</t>
    <phoneticPr fontId="2"/>
  </si>
  <si>
    <t>2024/12/27</t>
    <phoneticPr fontId="2"/>
  </si>
  <si>
    <t>○</t>
    <phoneticPr fontId="2"/>
  </si>
  <si>
    <t/>
  </si>
  <si>
    <t>東京都千代田区九段北一丁目８番１０号</t>
    <phoneticPr fontId="2"/>
  </si>
  <si>
    <t>03-5216-6611</t>
    <phoneticPr fontId="2"/>
  </si>
  <si>
    <t>中和</t>
    <phoneticPr fontId="2"/>
  </si>
  <si>
    <t>廃酸</t>
    <phoneticPr fontId="2"/>
  </si>
  <si>
    <t>東部保健所</t>
    <phoneticPr fontId="2"/>
  </si>
  <si>
    <t>太平洋セメント株式会社</t>
    <phoneticPr fontId="2"/>
  </si>
  <si>
    <t>04474007084</t>
    <phoneticPr fontId="2"/>
  </si>
  <si>
    <t>2028/07/29</t>
    <phoneticPr fontId="2"/>
  </si>
  <si>
    <t>東京都文京区小石川一丁目１番１号</t>
    <phoneticPr fontId="2"/>
  </si>
  <si>
    <t>03-5801-0333</t>
    <phoneticPr fontId="2"/>
  </si>
  <si>
    <t>焼却</t>
    <phoneticPr fontId="2"/>
  </si>
  <si>
    <t>廃油</t>
    <phoneticPr fontId="2"/>
  </si>
  <si>
    <t>中部保健所</t>
    <phoneticPr fontId="2"/>
  </si>
  <si>
    <t>株式会社ホープ再油</t>
    <phoneticPr fontId="2"/>
  </si>
  <si>
    <t>04472008375</t>
    <phoneticPr fontId="2"/>
  </si>
  <si>
    <t>2024/12/26</t>
    <phoneticPr fontId="2"/>
  </si>
  <si>
    <t>大分県速見郡日出町大字豊岡１８２６番地</t>
    <phoneticPr fontId="2"/>
  </si>
  <si>
    <t>0977-72-0348</t>
    <phoneticPr fontId="2"/>
  </si>
  <si>
    <t>油水分離</t>
    <phoneticPr fontId="2"/>
  </si>
  <si>
    <t>株式会社大和</t>
    <phoneticPr fontId="2"/>
  </si>
  <si>
    <t>04498131292</t>
    <phoneticPr fontId="2"/>
  </si>
  <si>
    <t>2029/03/14</t>
    <phoneticPr fontId="2"/>
  </si>
  <si>
    <t>大分県中津市大字田尻２５００番地の１</t>
    <phoneticPr fontId="2"/>
  </si>
  <si>
    <t>0979-33-7177</t>
    <phoneticPr fontId="2"/>
  </si>
  <si>
    <t>感染性産業廃棄物</t>
    <phoneticPr fontId="2"/>
  </si>
  <si>
    <t>北部保健所</t>
    <phoneticPr fontId="2"/>
  </si>
  <si>
    <t>株式会社レックス九州</t>
    <phoneticPr fontId="2"/>
  </si>
  <si>
    <t>04474177028</t>
    <phoneticPr fontId="2"/>
  </si>
  <si>
    <t>2026/10/15</t>
    <phoneticPr fontId="2"/>
  </si>
  <si>
    <t>大分県臼杵市野津町大字都原字上坪９０６番地</t>
    <phoneticPr fontId="2"/>
  </si>
  <si>
    <t>0974-32-7721</t>
    <phoneticPr fontId="2"/>
  </si>
  <si>
    <t>廃アルカリ</t>
    <phoneticPr fontId="2"/>
  </si>
  <si>
    <t>混合</t>
    <phoneticPr fontId="2"/>
  </si>
  <si>
    <t>汚泥</t>
    <phoneticPr fontId="2"/>
  </si>
  <si>
    <t>講習会（受講回数）</t>
    <rPh sb="0" eb="3">
      <t>コウシュウカイ</t>
    </rPh>
    <rPh sb="4" eb="6">
      <t>ジュコウ</t>
    </rPh>
    <rPh sb="6" eb="8">
      <t>カイスウ</t>
    </rPh>
    <phoneticPr fontId="2"/>
  </si>
  <si>
    <t>講習会</t>
    <rPh sb="0" eb="3">
      <t>コウシュウカイ</t>
    </rPh>
    <phoneticPr fontId="2"/>
  </si>
  <si>
    <t>特別管理産業廃棄物処分業（中間処理）許可業者名簿（令和06年08月06日現在）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</si>
</sst>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" xfId="0" quotePrefix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2" xfId="0" applyFont="1" applyBorder="1" applyAlignment="1">
      <alignment vertical="center" textRotation="255" wrapText="1" shrinkToFit="1"/>
    </xf>
    <xf numFmtId="0" fontId="3" fillId="0" borderId="0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8"/>
  <sheetViews>
    <sheetView showGridLines="0" tabSelected="1" workbookViewId="0">
      <selection activeCell="C23" sqref="C23"/>
    </sheetView>
  </sheetViews>
  <sheetFormatPr defaultRowHeight="12"/>
  <cols>
    <col min="1" max="1" width="18.625" style="16" customWidth="1"/>
    <col min="2" max="2" width="9.625" style="17" customWidth="1"/>
    <col min="3" max="3" width="8.625" style="18" customWidth="1"/>
    <col min="4" max="7" width="3.125" style="17" customWidth="1"/>
    <col min="8" max="8" width="20.625" style="1" customWidth="1"/>
    <col min="9" max="9" width="10.625" style="17" customWidth="1"/>
    <col min="10" max="10" width="7.625" style="17" customWidth="1"/>
    <col min="11" max="11" width="18.75" style="17" customWidth="1"/>
    <col min="12" max="12" width="2.125" style="17" customWidth="1"/>
    <col min="13" max="32" width="2.125" style="19" customWidth="1"/>
    <col min="33" max="38" width="2.125" style="2" customWidth="1"/>
    <col min="39" max="39" width="10.625" style="1" customWidth="1"/>
    <col min="40" max="16384" width="9" style="2"/>
  </cols>
  <sheetData>
    <row r="1" spans="1:39" ht="17.25">
      <c r="A1" s="46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9" ht="14.25">
      <c r="A2" s="47" t="s">
        <v>0</v>
      </c>
      <c r="B2" s="47"/>
      <c r="C2" s="3"/>
      <c r="D2" s="43" t="s">
        <v>1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44"/>
      <c r="AI2" s="44"/>
      <c r="AJ2" s="44"/>
      <c r="AK2" s="44"/>
    </row>
    <row r="3" spans="1:39" ht="14.25">
      <c r="A3" s="4"/>
      <c r="B3" s="5"/>
      <c r="C3" s="6"/>
      <c r="D3" s="45" t="s">
        <v>2</v>
      </c>
      <c r="E3" s="45"/>
      <c r="F3" s="45"/>
      <c r="G3" s="45"/>
      <c r="H3" s="45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44"/>
      <c r="AI3" s="44"/>
      <c r="AJ3" s="44"/>
      <c r="AK3" s="44"/>
    </row>
    <row r="4" spans="1:39" ht="14.25">
      <c r="A4" s="4"/>
      <c r="B4" s="5"/>
      <c r="C4" s="6"/>
      <c r="D4" s="7" t="s">
        <v>79</v>
      </c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M4" s="32"/>
    </row>
    <row r="5" spans="1:39" ht="159">
      <c r="A5" s="9" t="s">
        <v>10</v>
      </c>
      <c r="B5" s="9" t="s">
        <v>3</v>
      </c>
      <c r="C5" s="10" t="s">
        <v>4</v>
      </c>
      <c r="D5" s="11" t="s">
        <v>5</v>
      </c>
      <c r="E5" s="11" t="s">
        <v>6</v>
      </c>
      <c r="F5" s="11" t="s">
        <v>11</v>
      </c>
      <c r="G5" s="11" t="s">
        <v>80</v>
      </c>
      <c r="H5" s="12" t="s">
        <v>7</v>
      </c>
      <c r="I5" s="9" t="s">
        <v>8</v>
      </c>
      <c r="J5" s="9" t="s">
        <v>12</v>
      </c>
      <c r="K5" s="26" t="s">
        <v>13</v>
      </c>
      <c r="L5" s="13" t="s">
        <v>14</v>
      </c>
      <c r="M5" s="13" t="s">
        <v>15</v>
      </c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  <c r="AA5" s="13" t="s">
        <v>29</v>
      </c>
      <c r="AB5" s="13" t="s">
        <v>30</v>
      </c>
      <c r="AC5" s="13" t="s">
        <v>31</v>
      </c>
      <c r="AD5" s="13" t="s">
        <v>32</v>
      </c>
      <c r="AE5" s="13" t="s">
        <v>33</v>
      </c>
      <c r="AF5" s="13" t="s">
        <v>34</v>
      </c>
      <c r="AG5" s="13" t="s">
        <v>35</v>
      </c>
      <c r="AH5" s="13" t="s">
        <v>36</v>
      </c>
      <c r="AI5" s="13" t="s">
        <v>37</v>
      </c>
      <c r="AJ5" s="13" t="s">
        <v>38</v>
      </c>
      <c r="AK5" s="13" t="s">
        <v>39</v>
      </c>
      <c r="AL5" s="13"/>
      <c r="AM5" s="14" t="s">
        <v>9</v>
      </c>
    </row>
    <row r="6" spans="1:39">
      <c r="A6" s="38" t="s">
        <v>40</v>
      </c>
      <c r="B6" s="37" t="s">
        <v>41</v>
      </c>
      <c r="C6" s="39" t="s">
        <v>42</v>
      </c>
      <c r="D6" s="37" t="s">
        <v>43</v>
      </c>
      <c r="E6" s="37" t="s">
        <v>44</v>
      </c>
      <c r="F6" s="37" t="s">
        <v>44</v>
      </c>
      <c r="G6" s="37" t="str">
        <f>IFERROR(VLOOKUP(A5,[1]受講回数まとめ!$B$2:$C$186,2,FALSE),"")</f>
        <v/>
      </c>
      <c r="H6" s="40" t="s">
        <v>45</v>
      </c>
      <c r="I6" s="37" t="s">
        <v>46</v>
      </c>
      <c r="J6" s="34" t="s">
        <v>47</v>
      </c>
      <c r="K6" s="35" t="s">
        <v>48</v>
      </c>
      <c r="L6" s="36" t="s">
        <v>43</v>
      </c>
      <c r="M6" s="36" t="s">
        <v>44</v>
      </c>
      <c r="N6" s="36" t="s">
        <v>44</v>
      </c>
      <c r="O6" s="36" t="s">
        <v>44</v>
      </c>
      <c r="P6" s="36" t="s">
        <v>44</v>
      </c>
      <c r="Q6" s="36" t="s">
        <v>44</v>
      </c>
      <c r="R6" s="36" t="s">
        <v>44</v>
      </c>
      <c r="S6" s="36" t="s">
        <v>44</v>
      </c>
      <c r="T6" s="36" t="s">
        <v>44</v>
      </c>
      <c r="U6" s="36" t="s">
        <v>44</v>
      </c>
      <c r="V6" s="36" t="s">
        <v>44</v>
      </c>
      <c r="W6" s="36" t="s">
        <v>44</v>
      </c>
      <c r="X6" s="36" t="s">
        <v>44</v>
      </c>
      <c r="Y6" s="36" t="s">
        <v>44</v>
      </c>
      <c r="Z6" s="36" t="s">
        <v>44</v>
      </c>
      <c r="AA6" s="36" t="s">
        <v>44</v>
      </c>
      <c r="AB6" s="36" t="s">
        <v>44</v>
      </c>
      <c r="AC6" s="36" t="s">
        <v>44</v>
      </c>
      <c r="AD6" s="36" t="s">
        <v>44</v>
      </c>
      <c r="AE6" s="36" t="s">
        <v>44</v>
      </c>
      <c r="AF6" s="36" t="s">
        <v>44</v>
      </c>
      <c r="AG6" s="36" t="s">
        <v>44</v>
      </c>
      <c r="AH6" s="36" t="s">
        <v>44</v>
      </c>
      <c r="AI6" s="36" t="s">
        <v>44</v>
      </c>
      <c r="AJ6" s="36" t="s">
        <v>44</v>
      </c>
      <c r="AK6" s="36" t="s">
        <v>44</v>
      </c>
      <c r="AL6" s="36"/>
      <c r="AM6" s="37" t="s">
        <v>49</v>
      </c>
    </row>
    <row r="7" spans="1:39">
      <c r="A7" s="38" t="s">
        <v>50</v>
      </c>
      <c r="B7" s="37" t="s">
        <v>51</v>
      </c>
      <c r="C7" s="39" t="s">
        <v>52</v>
      </c>
      <c r="D7" s="37" t="s">
        <v>43</v>
      </c>
      <c r="E7" s="37" t="s">
        <v>44</v>
      </c>
      <c r="F7" s="37" t="s">
        <v>44</v>
      </c>
      <c r="G7" s="37" t="str">
        <f>IFERROR(VLOOKUP(A6,[1]受講回数まとめ!$B$2:$C$186,2,FALSE),"")</f>
        <v/>
      </c>
      <c r="H7" s="40" t="s">
        <v>53</v>
      </c>
      <c r="I7" s="37" t="s">
        <v>54</v>
      </c>
      <c r="J7" s="34" t="s">
        <v>55</v>
      </c>
      <c r="K7" s="35" t="s">
        <v>56</v>
      </c>
      <c r="L7" s="36" t="s">
        <v>43</v>
      </c>
      <c r="M7" s="36" t="s">
        <v>44</v>
      </c>
      <c r="N7" s="36" t="s">
        <v>44</v>
      </c>
      <c r="O7" s="36" t="s">
        <v>44</v>
      </c>
      <c r="P7" s="36" t="s">
        <v>44</v>
      </c>
      <c r="Q7" s="36" t="s">
        <v>44</v>
      </c>
      <c r="R7" s="36" t="s">
        <v>44</v>
      </c>
      <c r="S7" s="36" t="s">
        <v>44</v>
      </c>
      <c r="T7" s="36" t="s">
        <v>44</v>
      </c>
      <c r="U7" s="36" t="s">
        <v>44</v>
      </c>
      <c r="V7" s="36" t="s">
        <v>44</v>
      </c>
      <c r="W7" s="36" t="s">
        <v>44</v>
      </c>
      <c r="X7" s="36" t="s">
        <v>44</v>
      </c>
      <c r="Y7" s="36" t="s">
        <v>44</v>
      </c>
      <c r="Z7" s="36" t="s">
        <v>44</v>
      </c>
      <c r="AA7" s="36" t="s">
        <v>44</v>
      </c>
      <c r="AB7" s="36" t="s">
        <v>44</v>
      </c>
      <c r="AC7" s="36" t="s">
        <v>44</v>
      </c>
      <c r="AD7" s="36" t="s">
        <v>44</v>
      </c>
      <c r="AE7" s="36" t="s">
        <v>44</v>
      </c>
      <c r="AF7" s="36" t="s">
        <v>44</v>
      </c>
      <c r="AG7" s="36" t="s">
        <v>44</v>
      </c>
      <c r="AH7" s="36" t="s">
        <v>44</v>
      </c>
      <c r="AI7" s="36" t="s">
        <v>44</v>
      </c>
      <c r="AJ7" s="36" t="s">
        <v>44</v>
      </c>
      <c r="AK7" s="36" t="s">
        <v>44</v>
      </c>
      <c r="AL7" s="36"/>
      <c r="AM7" s="37" t="s">
        <v>57</v>
      </c>
    </row>
    <row r="8" spans="1:39">
      <c r="A8" s="38" t="s">
        <v>58</v>
      </c>
      <c r="B8" s="37" t="s">
        <v>59</v>
      </c>
      <c r="C8" s="39" t="s">
        <v>60</v>
      </c>
      <c r="D8" s="37" t="s">
        <v>43</v>
      </c>
      <c r="E8" s="37" t="s">
        <v>44</v>
      </c>
      <c r="F8" s="37" t="s">
        <v>44</v>
      </c>
      <c r="G8" s="37">
        <f>IFERROR(VLOOKUP(A7,[1]受講回数まとめ!$B$2:$C$186,2,FALSE),"")</f>
        <v>7</v>
      </c>
      <c r="H8" s="40" t="s">
        <v>61</v>
      </c>
      <c r="I8" s="37" t="s">
        <v>62</v>
      </c>
      <c r="J8" s="34" t="s">
        <v>63</v>
      </c>
      <c r="K8" s="35" t="s">
        <v>56</v>
      </c>
      <c r="L8" s="36" t="s">
        <v>43</v>
      </c>
      <c r="M8" s="36" t="s">
        <v>44</v>
      </c>
      <c r="N8" s="36" t="s">
        <v>44</v>
      </c>
      <c r="O8" s="36" t="s">
        <v>44</v>
      </c>
      <c r="P8" s="36" t="s">
        <v>44</v>
      </c>
      <c r="Q8" s="36" t="s">
        <v>44</v>
      </c>
      <c r="R8" s="36" t="s">
        <v>44</v>
      </c>
      <c r="S8" s="36" t="s">
        <v>44</v>
      </c>
      <c r="T8" s="36" t="s">
        <v>44</v>
      </c>
      <c r="U8" s="36" t="s">
        <v>44</v>
      </c>
      <c r="V8" s="36" t="s">
        <v>44</v>
      </c>
      <c r="W8" s="36" t="s">
        <v>44</v>
      </c>
      <c r="X8" s="36" t="s">
        <v>43</v>
      </c>
      <c r="Y8" s="36" t="s">
        <v>43</v>
      </c>
      <c r="Z8" s="36" t="s">
        <v>44</v>
      </c>
      <c r="AA8" s="36" t="s">
        <v>44</v>
      </c>
      <c r="AB8" s="36" t="s">
        <v>44</v>
      </c>
      <c r="AC8" s="36" t="s">
        <v>44</v>
      </c>
      <c r="AD8" s="36" t="s">
        <v>44</v>
      </c>
      <c r="AE8" s="36" t="s">
        <v>44</v>
      </c>
      <c r="AF8" s="36" t="s">
        <v>44</v>
      </c>
      <c r="AG8" s="36" t="s">
        <v>44</v>
      </c>
      <c r="AH8" s="36" t="s">
        <v>44</v>
      </c>
      <c r="AI8" s="36" t="s">
        <v>44</v>
      </c>
      <c r="AJ8" s="36" t="s">
        <v>44</v>
      </c>
      <c r="AK8" s="36" t="s">
        <v>44</v>
      </c>
      <c r="AL8" s="36"/>
      <c r="AM8" s="37" t="s">
        <v>49</v>
      </c>
    </row>
    <row r="9" spans="1:39">
      <c r="A9" s="38" t="s">
        <v>64</v>
      </c>
      <c r="B9" s="37" t="s">
        <v>65</v>
      </c>
      <c r="C9" s="39" t="s">
        <v>66</v>
      </c>
      <c r="D9" s="37" t="s">
        <v>43</v>
      </c>
      <c r="E9" s="37" t="s">
        <v>43</v>
      </c>
      <c r="F9" s="37" t="s">
        <v>43</v>
      </c>
      <c r="G9" s="37">
        <f>IFERROR(VLOOKUP(A8,[1]受講回数まとめ!$B$2:$C$186,2,FALSE),"")</f>
        <v>11</v>
      </c>
      <c r="H9" s="40" t="s">
        <v>67</v>
      </c>
      <c r="I9" s="37" t="s">
        <v>68</v>
      </c>
      <c r="J9" s="34" t="s">
        <v>55</v>
      </c>
      <c r="K9" s="35" t="s">
        <v>69</v>
      </c>
      <c r="L9" s="36" t="s">
        <v>43</v>
      </c>
      <c r="M9" s="36" t="s">
        <v>44</v>
      </c>
      <c r="N9" s="36" t="s">
        <v>44</v>
      </c>
      <c r="O9" s="36" t="s">
        <v>44</v>
      </c>
      <c r="P9" s="36" t="s">
        <v>44</v>
      </c>
      <c r="Q9" s="36" t="s">
        <v>44</v>
      </c>
      <c r="R9" s="36" t="s">
        <v>44</v>
      </c>
      <c r="S9" s="36" t="s">
        <v>44</v>
      </c>
      <c r="T9" s="36" t="s">
        <v>44</v>
      </c>
      <c r="U9" s="36" t="s">
        <v>44</v>
      </c>
      <c r="V9" s="36" t="s">
        <v>44</v>
      </c>
      <c r="W9" s="36" t="s">
        <v>44</v>
      </c>
      <c r="X9" s="36" t="s">
        <v>44</v>
      </c>
      <c r="Y9" s="36" t="s">
        <v>44</v>
      </c>
      <c r="Z9" s="36" t="s">
        <v>44</v>
      </c>
      <c r="AA9" s="36" t="s">
        <v>44</v>
      </c>
      <c r="AB9" s="36" t="s">
        <v>44</v>
      </c>
      <c r="AC9" s="36" t="s">
        <v>44</v>
      </c>
      <c r="AD9" s="36" t="s">
        <v>44</v>
      </c>
      <c r="AE9" s="36" t="s">
        <v>44</v>
      </c>
      <c r="AF9" s="36" t="s">
        <v>44</v>
      </c>
      <c r="AG9" s="36" t="s">
        <v>44</v>
      </c>
      <c r="AH9" s="36" t="s">
        <v>44</v>
      </c>
      <c r="AI9" s="36" t="s">
        <v>44</v>
      </c>
      <c r="AJ9" s="36" t="s">
        <v>44</v>
      </c>
      <c r="AK9" s="36" t="s">
        <v>44</v>
      </c>
      <c r="AL9" s="36"/>
      <c r="AM9" s="37" t="s">
        <v>70</v>
      </c>
    </row>
    <row r="10" spans="1:39">
      <c r="A10" s="28" t="s">
        <v>71</v>
      </c>
      <c r="B10" s="29" t="s">
        <v>72</v>
      </c>
      <c r="C10" s="30" t="s">
        <v>73</v>
      </c>
      <c r="D10" s="29" t="s">
        <v>43</v>
      </c>
      <c r="E10" s="29" t="s">
        <v>43</v>
      </c>
      <c r="F10" s="29" t="s">
        <v>43</v>
      </c>
      <c r="G10" s="42">
        <f>IFERROR(VLOOKUP(A9,[1]受講回数まとめ!$B$2:$C$186,2,FALSE),"")</f>
        <v>6</v>
      </c>
      <c r="H10" s="31" t="s">
        <v>74</v>
      </c>
      <c r="I10" s="29" t="s">
        <v>75</v>
      </c>
      <c r="J10" s="33" t="s">
        <v>47</v>
      </c>
      <c r="K10" s="9" t="s">
        <v>48</v>
      </c>
      <c r="L10" s="15" t="s">
        <v>43</v>
      </c>
      <c r="M10" s="15" t="s">
        <v>44</v>
      </c>
      <c r="N10" s="15" t="s">
        <v>44</v>
      </c>
      <c r="O10" s="15" t="s">
        <v>44</v>
      </c>
      <c r="P10" s="15" t="s">
        <v>44</v>
      </c>
      <c r="Q10" s="15" t="s">
        <v>44</v>
      </c>
      <c r="R10" s="15" t="s">
        <v>44</v>
      </c>
      <c r="S10" s="15" t="s">
        <v>44</v>
      </c>
      <c r="T10" s="15" t="s">
        <v>44</v>
      </c>
      <c r="U10" s="15" t="s">
        <v>44</v>
      </c>
      <c r="V10" s="15" t="s">
        <v>43</v>
      </c>
      <c r="W10" s="15" t="s">
        <v>44</v>
      </c>
      <c r="X10" s="15" t="s">
        <v>43</v>
      </c>
      <c r="Y10" s="15" t="s">
        <v>43</v>
      </c>
      <c r="Z10" s="15" t="s">
        <v>43</v>
      </c>
      <c r="AA10" s="15" t="s">
        <v>43</v>
      </c>
      <c r="AB10" s="15" t="s">
        <v>43</v>
      </c>
      <c r="AC10" s="15" t="s">
        <v>43</v>
      </c>
      <c r="AD10" s="15" t="s">
        <v>43</v>
      </c>
      <c r="AE10" s="15" t="s">
        <v>43</v>
      </c>
      <c r="AF10" s="15" t="s">
        <v>43</v>
      </c>
      <c r="AG10" s="15" t="s">
        <v>43</v>
      </c>
      <c r="AH10" s="15" t="s">
        <v>44</v>
      </c>
      <c r="AI10" s="15" t="s">
        <v>44</v>
      </c>
      <c r="AJ10" s="15" t="s">
        <v>44</v>
      </c>
      <c r="AK10" s="15" t="s">
        <v>43</v>
      </c>
      <c r="AL10" s="15"/>
      <c r="AM10" s="29" t="s">
        <v>57</v>
      </c>
    </row>
    <row r="11" spans="1:39">
      <c r="A11" s="28"/>
      <c r="B11" s="29"/>
      <c r="C11" s="30"/>
      <c r="D11" s="29"/>
      <c r="E11" s="29"/>
      <c r="F11" s="29"/>
      <c r="G11" s="41"/>
      <c r="H11" s="31"/>
      <c r="I11" s="29"/>
      <c r="J11" s="41"/>
      <c r="K11" s="21" t="s">
        <v>76</v>
      </c>
      <c r="L11" s="20" t="s">
        <v>43</v>
      </c>
      <c r="M11" s="20" t="s">
        <v>44</v>
      </c>
      <c r="N11" s="20" t="s">
        <v>44</v>
      </c>
      <c r="O11" s="20" t="s">
        <v>44</v>
      </c>
      <c r="P11" s="20" t="s">
        <v>44</v>
      </c>
      <c r="Q11" s="20" t="s">
        <v>44</v>
      </c>
      <c r="R11" s="20" t="s">
        <v>44</v>
      </c>
      <c r="S11" s="20" t="s">
        <v>44</v>
      </c>
      <c r="T11" s="20" t="s">
        <v>44</v>
      </c>
      <c r="U11" s="20" t="s">
        <v>44</v>
      </c>
      <c r="V11" s="20" t="s">
        <v>43</v>
      </c>
      <c r="W11" s="20" t="s">
        <v>44</v>
      </c>
      <c r="X11" s="20" t="s">
        <v>43</v>
      </c>
      <c r="Y11" s="20" t="s">
        <v>43</v>
      </c>
      <c r="Z11" s="20" t="s">
        <v>43</v>
      </c>
      <c r="AA11" s="20" t="s">
        <v>43</v>
      </c>
      <c r="AB11" s="20" t="s">
        <v>43</v>
      </c>
      <c r="AC11" s="20" t="s">
        <v>43</v>
      </c>
      <c r="AD11" s="20" t="s">
        <v>43</v>
      </c>
      <c r="AE11" s="20" t="s">
        <v>43</v>
      </c>
      <c r="AF11" s="20" t="s">
        <v>43</v>
      </c>
      <c r="AG11" s="20" t="s">
        <v>43</v>
      </c>
      <c r="AH11" s="20" t="s">
        <v>44</v>
      </c>
      <c r="AI11" s="20" t="s">
        <v>44</v>
      </c>
      <c r="AJ11" s="20" t="s">
        <v>44</v>
      </c>
      <c r="AK11" s="20" t="s">
        <v>43</v>
      </c>
      <c r="AL11" s="20"/>
      <c r="AM11" s="41"/>
    </row>
    <row r="12" spans="1:39">
      <c r="A12" s="28"/>
      <c r="B12" s="29"/>
      <c r="C12" s="30"/>
      <c r="D12" s="29"/>
      <c r="E12" s="29"/>
      <c r="F12" s="29"/>
      <c r="G12" s="41"/>
      <c r="H12" s="31"/>
      <c r="I12" s="29"/>
      <c r="J12" s="42" t="s">
        <v>77</v>
      </c>
      <c r="K12" s="21" t="s">
        <v>56</v>
      </c>
      <c r="L12" s="20" t="s">
        <v>43</v>
      </c>
      <c r="M12" s="20" t="s">
        <v>44</v>
      </c>
      <c r="N12" s="20" t="s">
        <v>44</v>
      </c>
      <c r="O12" s="20" t="s">
        <v>44</v>
      </c>
      <c r="P12" s="20" t="s">
        <v>44</v>
      </c>
      <c r="Q12" s="20" t="s">
        <v>44</v>
      </c>
      <c r="R12" s="20" t="s">
        <v>44</v>
      </c>
      <c r="S12" s="20" t="s">
        <v>44</v>
      </c>
      <c r="T12" s="20" t="s">
        <v>44</v>
      </c>
      <c r="U12" s="20" t="s">
        <v>44</v>
      </c>
      <c r="V12" s="20" t="s">
        <v>43</v>
      </c>
      <c r="W12" s="20" t="s">
        <v>44</v>
      </c>
      <c r="X12" s="20" t="s">
        <v>43</v>
      </c>
      <c r="Y12" s="20" t="s">
        <v>43</v>
      </c>
      <c r="Z12" s="20" t="s">
        <v>43</v>
      </c>
      <c r="AA12" s="20" t="s">
        <v>43</v>
      </c>
      <c r="AB12" s="20" t="s">
        <v>43</v>
      </c>
      <c r="AC12" s="20" t="s">
        <v>43</v>
      </c>
      <c r="AD12" s="20" t="s">
        <v>43</v>
      </c>
      <c r="AE12" s="20" t="s">
        <v>43</v>
      </c>
      <c r="AF12" s="20" t="s">
        <v>43</v>
      </c>
      <c r="AG12" s="20" t="s">
        <v>43</v>
      </c>
      <c r="AH12" s="20" t="s">
        <v>44</v>
      </c>
      <c r="AI12" s="20" t="s">
        <v>44</v>
      </c>
      <c r="AJ12" s="20" t="s">
        <v>44</v>
      </c>
      <c r="AK12" s="20" t="s">
        <v>43</v>
      </c>
      <c r="AL12" s="20"/>
      <c r="AM12" s="41"/>
    </row>
    <row r="13" spans="1:39">
      <c r="A13" s="38"/>
      <c r="B13" s="37"/>
      <c r="C13" s="39"/>
      <c r="D13" s="37"/>
      <c r="E13" s="37"/>
      <c r="F13" s="37"/>
      <c r="G13" s="37"/>
      <c r="H13" s="40"/>
      <c r="I13" s="37"/>
      <c r="J13" s="37"/>
      <c r="K13" s="35" t="s">
        <v>78</v>
      </c>
      <c r="L13" s="36" t="s">
        <v>44</v>
      </c>
      <c r="M13" s="36" t="s">
        <v>44</v>
      </c>
      <c r="N13" s="36" t="s">
        <v>44</v>
      </c>
      <c r="O13" s="36" t="s">
        <v>44</v>
      </c>
      <c r="P13" s="36" t="s">
        <v>44</v>
      </c>
      <c r="Q13" s="36" t="s">
        <v>44</v>
      </c>
      <c r="R13" s="36" t="s">
        <v>44</v>
      </c>
      <c r="S13" s="36" t="s">
        <v>44</v>
      </c>
      <c r="T13" s="36" t="s">
        <v>44</v>
      </c>
      <c r="U13" s="36" t="s">
        <v>43</v>
      </c>
      <c r="V13" s="36" t="s">
        <v>43</v>
      </c>
      <c r="W13" s="36" t="s">
        <v>44</v>
      </c>
      <c r="X13" s="36" t="s">
        <v>43</v>
      </c>
      <c r="Y13" s="36" t="s">
        <v>43</v>
      </c>
      <c r="Z13" s="36" t="s">
        <v>43</v>
      </c>
      <c r="AA13" s="36" t="s">
        <v>43</v>
      </c>
      <c r="AB13" s="36" t="s">
        <v>43</v>
      </c>
      <c r="AC13" s="36" t="s">
        <v>43</v>
      </c>
      <c r="AD13" s="36" t="s">
        <v>43</v>
      </c>
      <c r="AE13" s="36" t="s">
        <v>43</v>
      </c>
      <c r="AF13" s="36" t="s">
        <v>43</v>
      </c>
      <c r="AG13" s="36" t="s">
        <v>43</v>
      </c>
      <c r="AH13" s="36" t="s">
        <v>43</v>
      </c>
      <c r="AI13" s="36" t="s">
        <v>43</v>
      </c>
      <c r="AJ13" s="36" t="s">
        <v>44</v>
      </c>
      <c r="AK13" s="36" t="s">
        <v>43</v>
      </c>
      <c r="AL13" s="36"/>
      <c r="AM13" s="37"/>
    </row>
    <row r="14" spans="1:39">
      <c r="A14" s="22"/>
      <c r="B14" s="23"/>
      <c r="C14" s="24"/>
      <c r="D14" s="23"/>
      <c r="E14" s="23"/>
      <c r="F14" s="23"/>
      <c r="G14" s="23"/>
      <c r="H14" s="25"/>
      <c r="I14" s="23"/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"/>
    </row>
    <row r="15" spans="1:39">
      <c r="A15" s="22"/>
      <c r="B15" s="23"/>
      <c r="C15" s="24"/>
      <c r="D15" s="23"/>
      <c r="E15" s="23"/>
      <c r="F15" s="23"/>
      <c r="G15" s="23"/>
      <c r="H15" s="25"/>
      <c r="I15" s="23"/>
      <c r="J15" s="23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"/>
    </row>
    <row r="16" spans="1:39">
      <c r="A16" s="22"/>
      <c r="B16" s="23"/>
      <c r="C16" s="24"/>
      <c r="D16" s="23"/>
      <c r="E16" s="23"/>
      <c r="F16" s="23"/>
      <c r="G16" s="23"/>
      <c r="H16" s="25"/>
      <c r="I16" s="23"/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"/>
    </row>
    <row r="18" spans="8:8">
      <c r="H18" s="25"/>
    </row>
  </sheetData>
  <mergeCells count="2">
    <mergeCell ref="A1:AF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81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特管中間処理</vt:lpstr>
      <vt:lpstr>特管中間処理!Print_Titles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dcterms:created xsi:type="dcterms:W3CDTF">2018-12-26T12:33:52Z</dcterms:created>
  <dcterms:modified xsi:type="dcterms:W3CDTF">2024-08-08T01:59:21Z</dcterms:modified>
</cp:coreProperties>
</file>