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99_認定こども園関係\● 認定こども園\適合調書\その他３類型\"/>
    </mc:Choice>
  </mc:AlternateContent>
  <bookViews>
    <workbookView xWindow="0" yWindow="0" windowWidth="28800" windowHeight="12315"/>
  </bookViews>
  <sheets>
    <sheet name="様式2-1__職員配置基準調書【認定申請用・数式有】 " sheetId="3" r:id="rId1"/>
    <sheet name="様式2-2_施設設備認可基準調書【認定申請用・数式有】" sheetId="2" r:id="rId2"/>
  </sheets>
  <definedNames>
    <definedName name="_xlnm.Print_Area" localSheetId="0">'様式2-1__職員配置基準調書【認定申請用・数式有】 '!$A$1:$AM$90</definedName>
    <definedName name="_xlnm.Print_Area" localSheetId="1">'様式2-2_施設設備認可基準調書【認定申請用・数式有】'!$A$1:$AE$84</definedName>
    <definedName name="_xlnm.Print_Titles" localSheetId="0">'様式2-1__職員配置基準調書【認定申請用・数式有】 '!$1:$5</definedName>
    <definedName name="_xlnm.Print_Titles" localSheetId="1">'様式2-2_施設設備認可基準調書【認定申請用・数式有】'!$1:$5</definedName>
  </definedNames>
  <calcPr calcId="162913" iterateDelta="1E-4"/>
</workbook>
</file>

<file path=xl/calcChain.xml><?xml version="1.0" encoding="utf-8"?>
<calcChain xmlns="http://schemas.openxmlformats.org/spreadsheetml/2006/main">
  <c r="S49" i="3" l="1"/>
  <c r="S47" i="3"/>
  <c r="S45" i="3" l="1"/>
  <c r="S41" i="3" l="1"/>
  <c r="S43" i="3"/>
  <c r="J47" i="3"/>
  <c r="V47" i="3"/>
  <c r="R10" i="3" l="1"/>
  <c r="S65" i="3" l="1"/>
  <c r="S61" i="3"/>
  <c r="J49" i="3" l="1"/>
  <c r="J45" i="3"/>
  <c r="J43" i="3"/>
  <c r="J41" i="3"/>
  <c r="AG17" i="3"/>
  <c r="J51" i="3" l="1"/>
  <c r="O87" i="3"/>
  <c r="V69" i="3"/>
  <c r="S69" i="3"/>
  <c r="V66" i="3"/>
  <c r="S66" i="3"/>
  <c r="AF62" i="3"/>
  <c r="S60" i="3"/>
  <c r="AC58" i="3"/>
  <c r="AC63" i="3" s="1"/>
  <c r="AL57" i="3"/>
  <c r="AL62" i="3" s="1"/>
  <c r="AJ57" i="3"/>
  <c r="AJ62" i="3" s="1"/>
  <c r="AH57" i="3"/>
  <c r="AH62" i="3" s="1"/>
  <c r="AF57" i="3"/>
  <c r="AB57" i="3"/>
  <c r="AB62" i="3" s="1"/>
  <c r="Y57" i="3"/>
  <c r="Y62" i="3" s="1"/>
  <c r="V55" i="3"/>
  <c r="V53" i="3"/>
  <c r="AC52" i="3"/>
  <c r="AL51" i="3"/>
  <c r="AJ51" i="3"/>
  <c r="AH51" i="3"/>
  <c r="AF51" i="3"/>
  <c r="AB51" i="3"/>
  <c r="Y51" i="3"/>
  <c r="V49" i="3"/>
  <c r="V45" i="3"/>
  <c r="V43" i="3"/>
  <c r="V41" i="3"/>
  <c r="V39" i="3"/>
  <c r="P17" i="3"/>
  <c r="V10" i="3"/>
  <c r="T10" i="3"/>
  <c r="P10" i="3"/>
  <c r="Q59" i="3" l="1"/>
  <c r="S59" i="3" s="1"/>
  <c r="S51" i="3"/>
  <c r="S57" i="3"/>
  <c r="V57" i="3"/>
  <c r="V62" i="3" s="1"/>
  <c r="V51" i="3"/>
  <c r="Q69" i="3"/>
  <c r="V9" i="2"/>
  <c r="N22" i="2"/>
  <c r="AB22" i="2"/>
  <c r="I35" i="2"/>
  <c r="AE35" i="2" s="1"/>
  <c r="AB35" i="2"/>
  <c r="I36" i="2"/>
  <c r="AB36" i="2"/>
  <c r="I37" i="2"/>
  <c r="AB37" i="2"/>
  <c r="I38" i="2"/>
  <c r="AB38" i="2"/>
  <c r="AE38" i="2" s="1"/>
  <c r="I39" i="2"/>
  <c r="AE39" i="2" s="1"/>
  <c r="AB39" i="2"/>
  <c r="I40" i="2"/>
  <c r="AE40" i="2" s="1"/>
  <c r="AB40" i="2"/>
  <c r="I41" i="2"/>
  <c r="AB41" i="2"/>
  <c r="I42" i="2"/>
  <c r="AB42" i="2"/>
  <c r="I43" i="2"/>
  <c r="AE43" i="2" s="1"/>
  <c r="AB43" i="2"/>
  <c r="I44" i="2"/>
  <c r="AB44" i="2"/>
  <c r="I45" i="2"/>
  <c r="AB45" i="2"/>
  <c r="I46" i="2"/>
  <c r="AB46" i="2"/>
  <c r="I47" i="2"/>
  <c r="AB47" i="2"/>
  <c r="F49" i="2"/>
  <c r="L49" i="2"/>
  <c r="L72" i="2" s="1"/>
  <c r="N49" i="2"/>
  <c r="P49" i="2"/>
  <c r="R49" i="2"/>
  <c r="T49" i="2"/>
  <c r="T72" i="2" s="1"/>
  <c r="V49" i="2"/>
  <c r="X49" i="2"/>
  <c r="Z49" i="2"/>
  <c r="T64" i="2"/>
  <c r="T65" i="2" s="1"/>
  <c r="H72" i="2"/>
  <c r="F80" i="2"/>
  <c r="H80" i="2"/>
  <c r="V80" i="2"/>
  <c r="X80" i="2" s="1"/>
  <c r="AA80" i="2"/>
  <c r="AE80" i="2" s="1"/>
  <c r="S62" i="3" l="1"/>
  <c r="S64" i="3"/>
  <c r="P72" i="2"/>
  <c r="AE37" i="2"/>
  <c r="AE47" i="2"/>
  <c r="AE46" i="2"/>
  <c r="AE44" i="2"/>
  <c r="AE41" i="2"/>
  <c r="AE45" i="2"/>
  <c r="AE36" i="2"/>
  <c r="L80" i="2"/>
  <c r="N80" i="2" s="1"/>
  <c r="AE42" i="2"/>
  <c r="R80" i="2"/>
  <c r="X72" i="2"/>
  <c r="AB72" i="2" s="1"/>
  <c r="H82" i="2"/>
  <c r="AA82" i="2"/>
  <c r="R84" i="2"/>
  <c r="AE84" i="2"/>
  <c r="R82" i="2"/>
  <c r="AE82" i="2"/>
  <c r="V84" i="2"/>
  <c r="V82" i="2"/>
  <c r="L84" i="2"/>
  <c r="X84" i="2"/>
  <c r="F82" i="2"/>
  <c r="X82" i="2"/>
  <c r="N84" i="2"/>
  <c r="AA84" i="2"/>
  <c r="H74" i="2" l="1"/>
  <c r="X74" i="2"/>
  <c r="L74" i="2"/>
  <c r="AB74" i="2"/>
  <c r="P74" i="2"/>
  <c r="F74" i="2"/>
  <c r="T74" i="2"/>
</calcChain>
</file>

<file path=xl/sharedStrings.xml><?xml version="1.0" encoding="utf-8"?>
<sst xmlns="http://schemas.openxmlformats.org/spreadsheetml/2006/main" count="451" uniqueCount="247">
  <si>
    <t>その他（　　　　　　　　　　　　　　　　　　　　　）</t>
    <rPh sb="2" eb="3">
      <t>タ</t>
    </rPh>
    <phoneticPr fontId="1"/>
  </si>
  <si>
    <t>病児保育事業</t>
    <rPh sb="0" eb="2">
      <t>ビョウジ</t>
    </rPh>
    <rPh sb="2" eb="4">
      <t>ホイク</t>
    </rPh>
    <rPh sb="4" eb="6">
      <t>ジギョウ</t>
    </rPh>
    <phoneticPr fontId="1"/>
  </si>
  <si>
    <t>一時預かり事業（幼稚園型）</t>
    <rPh sb="0" eb="2">
      <t>イチジ</t>
    </rPh>
    <rPh sb="2" eb="3">
      <t>アズ</t>
    </rPh>
    <rPh sb="5" eb="7">
      <t>ジギョウ</t>
    </rPh>
    <rPh sb="8" eb="11">
      <t>ヨウチエン</t>
    </rPh>
    <rPh sb="11" eb="12">
      <t>ガタ</t>
    </rPh>
    <phoneticPr fontId="1"/>
  </si>
  <si>
    <t>一時預かり事業（一般型）</t>
    <rPh sb="0" eb="2">
      <t>イチジ</t>
    </rPh>
    <rPh sb="2" eb="3">
      <t>アズ</t>
    </rPh>
    <rPh sb="5" eb="7">
      <t>ジギョウ</t>
    </rPh>
    <rPh sb="8" eb="11">
      <t>イッパンガタ</t>
    </rPh>
    <phoneticPr fontId="1"/>
  </si>
  <si>
    <t>地域子育て支援拠点事業</t>
  </si>
  <si>
    <t>多様な事業者の参入促進・能力開発事業</t>
    <rPh sb="0" eb="2">
      <t>タヨウ</t>
    </rPh>
    <rPh sb="3" eb="6">
      <t>ジギョウシャ</t>
    </rPh>
    <rPh sb="7" eb="9">
      <t>サンニュウ</t>
    </rPh>
    <rPh sb="9" eb="11">
      <t>ソクシン</t>
    </rPh>
    <rPh sb="12" eb="14">
      <t>ノウリョク</t>
    </rPh>
    <rPh sb="14" eb="16">
      <t>カイハツ</t>
    </rPh>
    <rPh sb="16" eb="18">
      <t>ジギョウ</t>
    </rPh>
    <phoneticPr fontId="1"/>
  </si>
  <si>
    <t>延長保育事業</t>
    <rPh sb="0" eb="2">
      <t>エンチョウ</t>
    </rPh>
    <rPh sb="2" eb="4">
      <t>ホイク</t>
    </rPh>
    <rPh sb="4" eb="6">
      <t>ジギョウ</t>
    </rPh>
    <phoneticPr fontId="1"/>
  </si>
  <si>
    <t>利用者支援事業</t>
    <rPh sb="0" eb="3">
      <t>リヨウシャ</t>
    </rPh>
    <rPh sb="3" eb="5">
      <t>シエン</t>
    </rPh>
    <rPh sb="5" eb="7">
      <t>ジギョウ</t>
    </rPh>
    <phoneticPr fontId="1"/>
  </si>
  <si>
    <t>氏名</t>
    <rPh sb="0" eb="2">
      <t>シメイ</t>
    </rPh>
    <phoneticPr fontId="1"/>
  </si>
  <si>
    <t>基準定数</t>
    <rPh sb="0" eb="2">
      <t>キジュン</t>
    </rPh>
    <rPh sb="2" eb="4">
      <t>テイスウ</t>
    </rPh>
    <phoneticPr fontId="1"/>
  </si>
  <si>
    <t>実施の有無</t>
    <rPh sb="0" eb="2">
      <t>ジッシ</t>
    </rPh>
    <rPh sb="3" eb="5">
      <t>ウム</t>
    </rPh>
    <phoneticPr fontId="1"/>
  </si>
  <si>
    <t>事業名</t>
    <rPh sb="0" eb="2">
      <t>ジギョウ</t>
    </rPh>
    <rPh sb="2" eb="3">
      <t>メイ</t>
    </rPh>
    <phoneticPr fontId="1"/>
  </si>
  <si>
    <t>その他</t>
    <rPh sb="2" eb="3">
      <t>タ</t>
    </rPh>
    <phoneticPr fontId="1"/>
  </si>
  <si>
    <t>調理員</t>
    <rPh sb="0" eb="3">
      <t>チョウリイン</t>
    </rPh>
    <phoneticPr fontId="1"/>
  </si>
  <si>
    <t>園長</t>
    <rPh sb="0" eb="2">
      <t>エンチョウ</t>
    </rPh>
    <phoneticPr fontId="1"/>
  </si>
  <si>
    <t>人</t>
    <rPh sb="0" eb="1">
      <t>ニン</t>
    </rPh>
    <phoneticPr fontId="1"/>
  </si>
  <si>
    <t>非常勤職員数</t>
    <rPh sb="0" eb="3">
      <t>ヒジョウキン</t>
    </rPh>
    <rPh sb="3" eb="5">
      <t>ショクイン</t>
    </rPh>
    <rPh sb="5" eb="6">
      <t>スウ</t>
    </rPh>
    <phoneticPr fontId="1"/>
  </si>
  <si>
    <t>常勤職員数</t>
    <rPh sb="0" eb="2">
      <t>ジョウキン</t>
    </rPh>
    <rPh sb="2" eb="4">
      <t>ショクイン</t>
    </rPh>
    <rPh sb="4" eb="5">
      <t>スウ</t>
    </rPh>
    <phoneticPr fontId="1"/>
  </si>
  <si>
    <t>施設長等の兼務等の有無</t>
    <rPh sb="0" eb="3">
      <t>シセツチョウ</t>
    </rPh>
    <rPh sb="3" eb="4">
      <t>ナド</t>
    </rPh>
    <rPh sb="5" eb="7">
      <t>ケンム</t>
    </rPh>
    <rPh sb="7" eb="8">
      <t>ナド</t>
    </rPh>
    <rPh sb="9" eb="11">
      <t>ウム</t>
    </rPh>
    <phoneticPr fontId="1"/>
  </si>
  <si>
    <t>（保育認定子どもの定員規模を選択）</t>
    <rPh sb="1" eb="3">
      <t>ホイク</t>
    </rPh>
    <rPh sb="3" eb="5">
      <t>ニンテイ</t>
    </rPh>
    <rPh sb="5" eb="6">
      <t>コ</t>
    </rPh>
    <rPh sb="9" eb="11">
      <t>テイイン</t>
    </rPh>
    <rPh sb="11" eb="13">
      <t>キボ</t>
    </rPh>
    <rPh sb="14" eb="16">
      <t>センタク</t>
    </rPh>
    <phoneticPr fontId="1"/>
  </si>
  <si>
    <t>-</t>
  </si>
  <si>
    <t>保育標準時間認定を受けた子どもの利用の有無</t>
    <rPh sb="0" eb="2">
      <t>ホイク</t>
    </rPh>
    <rPh sb="2" eb="4">
      <t>ヒョウジュン</t>
    </rPh>
    <rPh sb="4" eb="6">
      <t>ジカン</t>
    </rPh>
    <rPh sb="6" eb="8">
      <t>ニンテイ</t>
    </rPh>
    <rPh sb="9" eb="10">
      <t>ウ</t>
    </rPh>
    <rPh sb="12" eb="13">
      <t>コ</t>
    </rPh>
    <rPh sb="16" eb="18">
      <t>リヨウ</t>
    </rPh>
    <rPh sb="19" eb="21">
      <t>ウム</t>
    </rPh>
    <phoneticPr fontId="1"/>
  </si>
  <si>
    <t>保育認定子どもにかかる利用定員が９０人以下の場合に適用</t>
    <rPh sb="0" eb="2">
      <t>ホイク</t>
    </rPh>
    <rPh sb="2" eb="4">
      <t>ニンテイ</t>
    </rPh>
    <rPh sb="4" eb="5">
      <t>コ</t>
    </rPh>
    <rPh sb="11" eb="13">
      <t>リヨウ</t>
    </rPh>
    <rPh sb="13" eb="15">
      <t>テイイン</t>
    </rPh>
    <rPh sb="18" eb="19">
      <t>ニン</t>
    </rPh>
    <rPh sb="19" eb="21">
      <t>イカ</t>
    </rPh>
    <rPh sb="22" eb="24">
      <t>バアイ</t>
    </rPh>
    <rPh sb="25" eb="27">
      <t>テキヨウ</t>
    </rPh>
    <phoneticPr fontId="1"/>
  </si>
  <si>
    <t>４歳以上児　⑤</t>
    <rPh sb="1" eb="2">
      <t>サイ</t>
    </rPh>
    <rPh sb="2" eb="5">
      <t>イジョウジ</t>
    </rPh>
    <phoneticPr fontId="1"/>
  </si>
  <si>
    <t>３歳児　④</t>
    <rPh sb="1" eb="3">
      <t>サイジ</t>
    </rPh>
    <phoneticPr fontId="1"/>
  </si>
  <si>
    <t>１～２歳児　③</t>
    <rPh sb="3" eb="5">
      <t>サイジ</t>
    </rPh>
    <phoneticPr fontId="1"/>
  </si>
  <si>
    <t>０歳児　②</t>
    <rPh sb="1" eb="3">
      <t>サイジ</t>
    </rPh>
    <phoneticPr fontId="1"/>
  </si>
  <si>
    <t>職員配置基準</t>
    <rPh sb="0" eb="2">
      <t>ショクイン</t>
    </rPh>
    <rPh sb="2" eb="4">
      <t>ハイチ</t>
    </rPh>
    <rPh sb="4" eb="6">
      <t>キジュン</t>
    </rPh>
    <phoneticPr fontId="1"/>
  </si>
  <si>
    <t>基本分</t>
    <rPh sb="0" eb="2">
      <t>キホン</t>
    </rPh>
    <rPh sb="2" eb="3">
      <t>ブン</t>
    </rPh>
    <phoneticPr fontId="1"/>
  </si>
  <si>
    <t>換算後数</t>
    <rPh sb="0" eb="2">
      <t>カンザン</t>
    </rPh>
    <rPh sb="2" eb="3">
      <t>ゴ</t>
    </rPh>
    <rPh sb="3" eb="4">
      <t>スウ</t>
    </rPh>
    <phoneticPr fontId="1"/>
  </si>
  <si>
    <t>保健師・看護師免許状のみ所有</t>
    <rPh sb="0" eb="3">
      <t>ホケンシ</t>
    </rPh>
    <rPh sb="4" eb="7">
      <t>カンゴシ</t>
    </rPh>
    <rPh sb="7" eb="10">
      <t>メンキョジョウ</t>
    </rPh>
    <rPh sb="12" eb="14">
      <t>ショユウ</t>
    </rPh>
    <phoneticPr fontId="1"/>
  </si>
  <si>
    <t>保育士資格のみ所有</t>
    <rPh sb="0" eb="3">
      <t>ホイクシ</t>
    </rPh>
    <rPh sb="3" eb="5">
      <t>シカク</t>
    </rPh>
    <rPh sb="7" eb="9">
      <t>ショユウ</t>
    </rPh>
    <phoneticPr fontId="1"/>
  </si>
  <si>
    <t>幼稚園教諭免許状のみ所有</t>
    <rPh sb="0" eb="3">
      <t>ヨウチエン</t>
    </rPh>
    <rPh sb="3" eb="5">
      <t>キョウユ</t>
    </rPh>
    <rPh sb="5" eb="8">
      <t>メンキョジョウ</t>
    </rPh>
    <rPh sb="10" eb="12">
      <t>ショユウ</t>
    </rPh>
    <phoneticPr fontId="1"/>
  </si>
  <si>
    <t>特例適用者</t>
    <rPh sb="0" eb="2">
      <t>トクレイ</t>
    </rPh>
    <rPh sb="2" eb="5">
      <t>テキヨウシャ</t>
    </rPh>
    <phoneticPr fontId="1"/>
  </si>
  <si>
    <t>免許
併有者</t>
    <rPh sb="0" eb="2">
      <t>メンキョ</t>
    </rPh>
    <rPh sb="3" eb="5">
      <t>ヘイユウ</t>
    </rPh>
    <rPh sb="5" eb="6">
      <t>シャ</t>
    </rPh>
    <phoneticPr fontId="1"/>
  </si>
  <si>
    <t>実人員の内訳</t>
    <rPh sb="0" eb="3">
      <t>ジツジンイン</t>
    </rPh>
    <rPh sb="4" eb="6">
      <t>ウチワケ</t>
    </rPh>
    <phoneticPr fontId="1"/>
  </si>
  <si>
    <r>
      <t xml:space="preserve">実員数
</t>
    </r>
    <r>
      <rPr>
        <sz val="9"/>
        <rFont val="ＭＳ Ｐゴシック"/>
        <family val="3"/>
        <charset val="128"/>
      </rPr>
      <t>（常勤換算後）</t>
    </r>
    <rPh sb="0" eb="2">
      <t>ジツイン</t>
    </rPh>
    <rPh sb="2" eb="3">
      <t>スウ</t>
    </rPh>
    <rPh sb="5" eb="7">
      <t>ジョウキン</t>
    </rPh>
    <rPh sb="7" eb="9">
      <t>カンザン</t>
    </rPh>
    <rPh sb="9" eb="10">
      <t>ゴ</t>
    </rPh>
    <phoneticPr fontId="1"/>
  </si>
  <si>
    <t>配置基準</t>
    <rPh sb="0" eb="2">
      <t>ハイチ</t>
    </rPh>
    <rPh sb="2" eb="4">
      <t>キジュン</t>
    </rPh>
    <phoneticPr fontId="1"/>
  </si>
  <si>
    <t>実員</t>
    <rPh sb="0" eb="2">
      <t>ジツイン</t>
    </rPh>
    <phoneticPr fontId="1"/>
  </si>
  <si>
    <t>免許・資格保有</t>
    <rPh sb="0" eb="2">
      <t>メンキョ</t>
    </rPh>
    <rPh sb="3" eb="5">
      <t>シカク</t>
    </rPh>
    <rPh sb="5" eb="7">
      <t>ホユウ</t>
    </rPh>
    <phoneticPr fontId="1"/>
  </si>
  <si>
    <t>職 員 数</t>
    <rPh sb="0" eb="1">
      <t>ショク</t>
    </rPh>
    <rPh sb="2" eb="3">
      <t>イン</t>
    </rPh>
    <rPh sb="4" eb="5">
      <t>スウ</t>
    </rPh>
    <phoneticPr fontId="1"/>
  </si>
  <si>
    <t>職　　　種</t>
    <rPh sb="0" eb="1">
      <t>ショク</t>
    </rPh>
    <rPh sb="4" eb="5">
      <t>タネ</t>
    </rPh>
    <phoneticPr fontId="1"/>
  </si>
  <si>
    <t>認可／給付</t>
    <rPh sb="0" eb="2">
      <t>ニンカ</t>
    </rPh>
    <rPh sb="3" eb="5">
      <t>キュウフ</t>
    </rPh>
    <phoneticPr fontId="1"/>
  </si>
  <si>
    <t>計</t>
    <rPh sb="0" eb="1">
      <t>ケイ</t>
    </rPh>
    <phoneticPr fontId="1"/>
  </si>
  <si>
    <t>保育士資格</t>
    <rPh sb="0" eb="3">
      <t>ホイクシ</t>
    </rPh>
    <rPh sb="3" eb="5">
      <t>シカク</t>
    </rPh>
    <phoneticPr fontId="1"/>
  </si>
  <si>
    <t>年齢</t>
    <rPh sb="0" eb="2">
      <t>ネンレイ</t>
    </rPh>
    <phoneticPr fontId="1"/>
  </si>
  <si>
    <t>【　副園長　・　教頭　】</t>
    <rPh sb="2" eb="5">
      <t>フクエンチョウ</t>
    </rPh>
    <rPh sb="8" eb="10">
      <t>キョウトウ</t>
    </rPh>
    <phoneticPr fontId="1"/>
  </si>
  <si>
    <t>２　認定こども園の長の資格</t>
    <rPh sb="2" eb="4">
      <t>ニンテイ</t>
    </rPh>
    <rPh sb="7" eb="8">
      <t>エン</t>
    </rPh>
    <rPh sb="9" eb="10">
      <t>チョウ</t>
    </rPh>
    <rPh sb="11" eb="13">
      <t>シカク</t>
    </rPh>
    <phoneticPr fontId="1"/>
  </si>
  <si>
    <t>※１号認定こどものうち満3歳児の園児数</t>
    <rPh sb="2" eb="3">
      <t>ゴウ</t>
    </rPh>
    <rPh sb="3" eb="5">
      <t>ニンテイ</t>
    </rPh>
    <rPh sb="11" eb="12">
      <t>マン</t>
    </rPh>
    <rPh sb="13" eb="15">
      <t>サイジ</t>
    </rPh>
    <rPh sb="16" eb="19">
      <t>エンジスウ</t>
    </rPh>
    <phoneticPr fontId="1"/>
  </si>
  <si>
    <t>満3歳児</t>
    <rPh sb="0" eb="1">
      <t>マン</t>
    </rPh>
    <rPh sb="2" eb="3">
      <t>サイ</t>
    </rPh>
    <rPh sb="3" eb="4">
      <t>ジ</t>
    </rPh>
    <phoneticPr fontId="1"/>
  </si>
  <si>
    <t>4-5歳児</t>
    <rPh sb="3" eb="5">
      <t>サイジ</t>
    </rPh>
    <phoneticPr fontId="1"/>
  </si>
  <si>
    <t>3歳児</t>
    <rPh sb="1" eb="3">
      <t>サイジ</t>
    </rPh>
    <phoneticPr fontId="1"/>
  </si>
  <si>
    <t>2歳児</t>
    <rPh sb="1" eb="3">
      <t>サイジ</t>
    </rPh>
    <phoneticPr fontId="1"/>
  </si>
  <si>
    <t>1歳児</t>
    <rPh sb="1" eb="3">
      <t>サイジ</t>
    </rPh>
    <phoneticPr fontId="1"/>
  </si>
  <si>
    <t>0歳児</t>
    <rPh sb="1" eb="3">
      <t>サイジ</t>
    </rPh>
    <phoneticPr fontId="1"/>
  </si>
  <si>
    <t>2号認定</t>
    <rPh sb="1" eb="2">
      <t>ゴウ</t>
    </rPh>
    <rPh sb="2" eb="4">
      <t>ニンテイ</t>
    </rPh>
    <phoneticPr fontId="1"/>
  </si>
  <si>
    <t>1号認定</t>
    <rPh sb="1" eb="2">
      <t>ゴウ</t>
    </rPh>
    <rPh sb="2" eb="4">
      <t>ニンテイ</t>
    </rPh>
    <phoneticPr fontId="1"/>
  </si>
  <si>
    <t>3号認定</t>
    <rPh sb="1" eb="2">
      <t>ゴウ</t>
    </rPh>
    <rPh sb="2" eb="4">
      <t>ニンテイ</t>
    </rPh>
    <phoneticPr fontId="1"/>
  </si>
  <si>
    <t>３号</t>
    <rPh sb="1" eb="2">
      <t>ゴウ</t>
    </rPh>
    <phoneticPr fontId="1"/>
  </si>
  <si>
    <t>２号</t>
    <rPh sb="1" eb="2">
      <t>ゴウ</t>
    </rPh>
    <phoneticPr fontId="1"/>
  </si>
  <si>
    <t>１号</t>
    <rPh sb="1" eb="2">
      <t>ゴウ</t>
    </rPh>
    <phoneticPr fontId="1"/>
  </si>
  <si>
    <t>学級数①
（満3歳以上分）</t>
    <rPh sb="0" eb="3">
      <t>ガッキュウスウ</t>
    </rPh>
    <rPh sb="6" eb="7">
      <t>マン</t>
    </rPh>
    <rPh sb="8" eb="9">
      <t>サイ</t>
    </rPh>
    <rPh sb="9" eb="11">
      <t>イジョウ</t>
    </rPh>
    <rPh sb="11" eb="12">
      <t>ブン</t>
    </rPh>
    <phoneticPr fontId="1"/>
  </si>
  <si>
    <t>【学級数（満3歳以上分）】</t>
    <rPh sb="1" eb="4">
      <t>ガッキュウスウ</t>
    </rPh>
    <rPh sb="5" eb="6">
      <t>マン</t>
    </rPh>
    <rPh sb="7" eb="8">
      <t>サイ</t>
    </rPh>
    <rPh sb="8" eb="10">
      <t>イジョウ</t>
    </rPh>
    <rPh sb="10" eb="11">
      <t>ブン</t>
    </rPh>
    <phoneticPr fontId="1"/>
  </si>
  <si>
    <t>園児数及び学級数</t>
    <rPh sb="0" eb="2">
      <t>エンジ</t>
    </rPh>
    <rPh sb="2" eb="3">
      <t>スウ</t>
    </rPh>
    <rPh sb="3" eb="4">
      <t>オヨ</t>
    </rPh>
    <rPh sb="5" eb="8">
      <t>ガッキュウスウ</t>
    </rPh>
    <phoneticPr fontId="1"/>
  </si>
  <si>
    <t>所在市町村名</t>
    <rPh sb="0" eb="2">
      <t>ショザイ</t>
    </rPh>
    <rPh sb="2" eb="6">
      <t>シチョウソンメイ</t>
    </rPh>
    <phoneticPr fontId="1"/>
  </si>
  <si>
    <t>認定こども園名</t>
    <rPh sb="0" eb="2">
      <t>ニンテイ</t>
    </rPh>
    <rPh sb="5" eb="6">
      <t>エン</t>
    </rPh>
    <rPh sb="6" eb="7">
      <t>メイ</t>
    </rPh>
    <phoneticPr fontId="1"/>
  </si>
  <si>
    <t>様式２－１</t>
    <rPh sb="0" eb="2">
      <t>ヨウシキ</t>
    </rPh>
    <phoneticPr fontId="1"/>
  </si>
  <si>
    <t>適否</t>
    <rPh sb="0" eb="2">
      <t>テキヒ</t>
    </rPh>
    <phoneticPr fontId="1"/>
  </si>
  <si>
    <t>計③＋④</t>
    <rPh sb="0" eb="1">
      <t>ケイ</t>
    </rPh>
    <phoneticPr fontId="1"/>
  </si>
  <si>
    <t>面積④</t>
    <rPh sb="0" eb="2">
      <t>メンセキ</t>
    </rPh>
    <phoneticPr fontId="1"/>
  </si>
  <si>
    <t>２歳児
園児数</t>
    <rPh sb="1" eb="3">
      <t>サイジ</t>
    </rPh>
    <rPh sb="4" eb="6">
      <t>エンジ</t>
    </rPh>
    <rPh sb="6" eb="7">
      <t>スウ</t>
    </rPh>
    <phoneticPr fontId="1"/>
  </si>
  <si>
    <t>学級数に応じた面積
③（＝①）</t>
    <rPh sb="0" eb="3">
      <t>ガッキュウスウ</t>
    </rPh>
    <rPh sb="4" eb="5">
      <t>オウ</t>
    </rPh>
    <rPh sb="7" eb="9">
      <t>メンセキ</t>
    </rPh>
    <phoneticPr fontId="1"/>
  </si>
  <si>
    <t>面積②</t>
    <rPh sb="0" eb="2">
      <t>メンセキ</t>
    </rPh>
    <phoneticPr fontId="1"/>
  </si>
  <si>
    <t>３歳以上
園児数</t>
    <rPh sb="1" eb="4">
      <t>サイイジョウ</t>
    </rPh>
    <rPh sb="5" eb="7">
      <t>エンジ</t>
    </rPh>
    <rPh sb="7" eb="8">
      <t>スウ</t>
    </rPh>
    <phoneticPr fontId="1"/>
  </si>
  <si>
    <t>面積①</t>
    <rPh sb="0" eb="2">
      <t>メンセキ</t>
    </rPh>
    <phoneticPr fontId="1"/>
  </si>
  <si>
    <t>学級数</t>
    <rPh sb="0" eb="2">
      <t>ガッキュウ</t>
    </rPh>
    <rPh sb="2" eb="3">
      <t>スウ</t>
    </rPh>
    <phoneticPr fontId="1"/>
  </si>
  <si>
    <t>保育所からの
移行特例適用</t>
    <rPh sb="0" eb="3">
      <t>ホイクショ</t>
    </rPh>
    <rPh sb="7" eb="9">
      <t>イコウ</t>
    </rPh>
    <rPh sb="9" eb="11">
      <t>トクレイ</t>
    </rPh>
    <rPh sb="11" eb="13">
      <t>テキヨウ</t>
    </rPh>
    <phoneticPr fontId="1"/>
  </si>
  <si>
    <t>幼稚園からの
移行特例適用</t>
    <rPh sb="0" eb="3">
      <t>ヨウチエン</t>
    </rPh>
    <rPh sb="7" eb="9">
      <t>イコウ</t>
    </rPh>
    <rPh sb="9" eb="11">
      <t>トクレイ</t>
    </rPh>
    <rPh sb="11" eb="13">
      <t>テキヨウ</t>
    </rPh>
    <phoneticPr fontId="1"/>
  </si>
  <si>
    <t>計
③＋④</t>
    <rPh sb="0" eb="1">
      <t>ケイ</t>
    </rPh>
    <phoneticPr fontId="1"/>
  </si>
  <si>
    <t>①と②のうち
大きい値③</t>
    <rPh sb="7" eb="8">
      <t>オオ</t>
    </rPh>
    <rPh sb="10" eb="11">
      <t>アタイ</t>
    </rPh>
    <phoneticPr fontId="1"/>
  </si>
  <si>
    <t>面積　①と②のうち大きい値</t>
    <rPh sb="0" eb="2">
      <t>メンセキ</t>
    </rPh>
    <rPh sb="9" eb="10">
      <t>オオ</t>
    </rPh>
    <rPh sb="12" eb="13">
      <t>アタイ</t>
    </rPh>
    <phoneticPr fontId="1"/>
  </si>
  <si>
    <t>認可基準　面積　③　＋　④</t>
    <rPh sb="0" eb="2">
      <t>ニンカ</t>
    </rPh>
    <rPh sb="2" eb="4">
      <t>キジュン</t>
    </rPh>
    <rPh sb="5" eb="7">
      <t>メンセキ</t>
    </rPh>
    <phoneticPr fontId="1"/>
  </si>
  <si>
    <t>園庭面積</t>
    <rPh sb="0" eb="2">
      <t>エンテイ</t>
    </rPh>
    <rPh sb="2" eb="4">
      <t>メンセキ</t>
    </rPh>
    <phoneticPr fontId="1"/>
  </si>
  <si>
    <t>（４）園庭の面積</t>
    <rPh sb="3" eb="5">
      <t>エンテイ</t>
    </rPh>
    <rPh sb="6" eb="8">
      <t>メンセキ</t>
    </rPh>
    <phoneticPr fontId="1"/>
  </si>
  <si>
    <t>適否</t>
    <rPh sb="0" eb="1">
      <t>テキ</t>
    </rPh>
    <rPh sb="1" eb="2">
      <t>ヒ</t>
    </rPh>
    <phoneticPr fontId="1"/>
  </si>
  <si>
    <t>保育室
（２歳児)④</t>
    <rPh sb="0" eb="3">
      <t>ホイクシツ</t>
    </rPh>
    <rPh sb="6" eb="8">
      <t>サイジ</t>
    </rPh>
    <phoneticPr fontId="1"/>
  </si>
  <si>
    <t>ほふく室③</t>
    <rPh sb="3" eb="4">
      <t>シツ</t>
    </rPh>
    <phoneticPr fontId="1"/>
  </si>
  <si>
    <t>乳児室②</t>
    <rPh sb="0" eb="2">
      <t>ニュウジ</t>
    </rPh>
    <rPh sb="2" eb="3">
      <t>シツ</t>
    </rPh>
    <phoneticPr fontId="1"/>
  </si>
  <si>
    <t>保育所からの
移行特例適用</t>
    <rPh sb="0" eb="2">
      <t>ホイク</t>
    </rPh>
    <rPh sb="2" eb="3">
      <t>ショ</t>
    </rPh>
    <rPh sb="7" eb="9">
      <t>イコウ</t>
    </rPh>
    <rPh sb="9" eb="11">
      <t>トクレイ</t>
    </rPh>
    <rPh sb="11" eb="13">
      <t>テキヨウ</t>
    </rPh>
    <phoneticPr fontId="1"/>
  </si>
  <si>
    <t>学級数</t>
    <rPh sb="0" eb="3">
      <t>ガッキュウスウ</t>
    </rPh>
    <phoneticPr fontId="1"/>
  </si>
  <si>
    <t>認可基準   　 面積（①＋②＋③＋④）</t>
    <rPh sb="0" eb="2">
      <t>ニンカ</t>
    </rPh>
    <rPh sb="2" eb="4">
      <t>キジュン</t>
    </rPh>
    <rPh sb="9" eb="11">
      <t>メンセキ</t>
    </rPh>
    <phoneticPr fontId="1"/>
  </si>
  <si>
    <t>園舎面積</t>
    <rPh sb="0" eb="2">
      <t>エンシャ</t>
    </rPh>
    <rPh sb="2" eb="4">
      <t>メンセキ</t>
    </rPh>
    <phoneticPr fontId="1"/>
  </si>
  <si>
    <t>（３）園舎面積</t>
    <rPh sb="3" eb="5">
      <t>エンシャ</t>
    </rPh>
    <rPh sb="5" eb="7">
      <t>メンセキ</t>
    </rPh>
    <phoneticPr fontId="1"/>
  </si>
  <si>
    <t>乳児室、ほふく室の基準を満たしているか</t>
    <rPh sb="0" eb="2">
      <t>ニュウジ</t>
    </rPh>
    <rPh sb="2" eb="3">
      <t>シツ</t>
    </rPh>
    <rPh sb="7" eb="8">
      <t>シツ</t>
    </rPh>
    <rPh sb="9" eb="11">
      <t>キジュン</t>
    </rPh>
    <rPh sb="12" eb="13">
      <t>ミ</t>
    </rPh>
    <phoneticPr fontId="1"/>
  </si>
  <si>
    <t>幼稚園からの移行特例</t>
    <rPh sb="0" eb="3">
      <t>ヨウチエン</t>
    </rPh>
    <rPh sb="6" eb="8">
      <t>イコウ</t>
    </rPh>
    <rPh sb="8" eb="10">
      <t>トクレイ</t>
    </rPh>
    <phoneticPr fontId="1"/>
  </si>
  <si>
    <t>既存施設の移行特例の適用</t>
    <rPh sb="0" eb="2">
      <t>キゾン</t>
    </rPh>
    <rPh sb="2" eb="4">
      <t>シセツ</t>
    </rPh>
    <rPh sb="5" eb="7">
      <t>イコウ</t>
    </rPh>
    <rPh sb="7" eb="9">
      <t>トクレイ</t>
    </rPh>
    <rPh sb="10" eb="12">
      <t>テキヨウ</t>
    </rPh>
    <phoneticPr fontId="1"/>
  </si>
  <si>
    <t>（３）の園舎面積と一致しているか</t>
    <rPh sb="4" eb="6">
      <t>エンシャ</t>
    </rPh>
    <rPh sb="6" eb="8">
      <t>メンセキ</t>
    </rPh>
    <rPh sb="9" eb="11">
      <t>イッチ</t>
    </rPh>
    <phoneticPr fontId="1"/>
  </si>
  <si>
    <t>園舎　合計　①＋②</t>
    <rPh sb="0" eb="2">
      <t>エンシャ</t>
    </rPh>
    <rPh sb="3" eb="5">
      <t>ゴウケイ</t>
    </rPh>
    <phoneticPr fontId="1"/>
  </si>
  <si>
    <t>小　計　②</t>
    <rPh sb="0" eb="1">
      <t>ショウ</t>
    </rPh>
    <rPh sb="2" eb="3">
      <t>ケイ</t>
    </rPh>
    <phoneticPr fontId="1"/>
  </si>
  <si>
    <t>沐浴室</t>
    <rPh sb="0" eb="2">
      <t>モクヨク</t>
    </rPh>
    <rPh sb="2" eb="3">
      <t>シツ</t>
    </rPh>
    <phoneticPr fontId="1"/>
  </si>
  <si>
    <t>子育て支援センター</t>
    <rPh sb="0" eb="2">
      <t>コソダ</t>
    </rPh>
    <rPh sb="3" eb="5">
      <t>シエン</t>
    </rPh>
    <phoneticPr fontId="1"/>
  </si>
  <si>
    <t>調乳室</t>
    <rPh sb="0" eb="1">
      <t>チョウ</t>
    </rPh>
    <rPh sb="1" eb="2">
      <t>ニュウ</t>
    </rPh>
    <rPh sb="2" eb="3">
      <t>シツ</t>
    </rPh>
    <phoneticPr fontId="1"/>
  </si>
  <si>
    <t>一時預かり室
（園児以外）</t>
    <rPh sb="0" eb="2">
      <t>イチジ</t>
    </rPh>
    <rPh sb="2" eb="3">
      <t>アズ</t>
    </rPh>
    <rPh sb="5" eb="6">
      <t>シツ</t>
    </rPh>
    <rPh sb="8" eb="10">
      <t>エンジ</t>
    </rPh>
    <rPh sb="10" eb="12">
      <t>イガイ</t>
    </rPh>
    <phoneticPr fontId="1"/>
  </si>
  <si>
    <t>手洗い用設備及び足洗い用設備</t>
    <rPh sb="0" eb="2">
      <t>テアラ</t>
    </rPh>
    <rPh sb="3" eb="4">
      <t>ヨウ</t>
    </rPh>
    <rPh sb="4" eb="6">
      <t>セツビ</t>
    </rPh>
    <rPh sb="6" eb="7">
      <t>オヨ</t>
    </rPh>
    <rPh sb="8" eb="9">
      <t>アシ</t>
    </rPh>
    <rPh sb="9" eb="10">
      <t>アラ</t>
    </rPh>
    <rPh sb="11" eb="12">
      <t>ヨウ</t>
    </rPh>
    <rPh sb="12" eb="14">
      <t>セツビ</t>
    </rPh>
    <phoneticPr fontId="1"/>
  </si>
  <si>
    <t>廊下</t>
    <rPh sb="0" eb="2">
      <t>ロウカ</t>
    </rPh>
    <phoneticPr fontId="1"/>
  </si>
  <si>
    <t>飲料水用設備</t>
    <rPh sb="0" eb="4">
      <t>インリョウスイヨウ</t>
    </rPh>
    <rPh sb="4" eb="6">
      <t>セツビ</t>
    </rPh>
    <phoneticPr fontId="1"/>
  </si>
  <si>
    <t>倉庫</t>
    <rPh sb="0" eb="2">
      <t>ソウコ</t>
    </rPh>
    <phoneticPr fontId="1"/>
  </si>
  <si>
    <t>個</t>
    <rPh sb="0" eb="1">
      <t>コ</t>
    </rPh>
    <phoneticPr fontId="1"/>
  </si>
  <si>
    <t>小</t>
    <rPh sb="0" eb="1">
      <t>ショウ</t>
    </rPh>
    <phoneticPr fontId="1"/>
  </si>
  <si>
    <t>大</t>
    <rPh sb="0" eb="1">
      <t>ダイ</t>
    </rPh>
    <phoneticPr fontId="1"/>
  </si>
  <si>
    <t>便所</t>
    <rPh sb="0" eb="2">
      <t>ベンジョ</t>
    </rPh>
    <phoneticPr fontId="1"/>
  </si>
  <si>
    <t>職員用便所</t>
    <rPh sb="0" eb="3">
      <t>ショクインヨウ</t>
    </rPh>
    <rPh sb="3" eb="5">
      <t>ベンジョ</t>
    </rPh>
    <phoneticPr fontId="1"/>
  </si>
  <si>
    <t>衛生設備</t>
    <rPh sb="0" eb="2">
      <t>エイセイ</t>
    </rPh>
    <rPh sb="2" eb="4">
      <t>セツビ</t>
    </rPh>
    <phoneticPr fontId="1"/>
  </si>
  <si>
    <t>うち調乳室</t>
    <rPh sb="2" eb="3">
      <t>チョウ</t>
    </rPh>
    <rPh sb="3" eb="4">
      <t>ニュウ</t>
    </rPh>
    <rPh sb="4" eb="5">
      <t>シツ</t>
    </rPh>
    <phoneticPr fontId="1"/>
  </si>
  <si>
    <t>職員休憩室</t>
    <rPh sb="0" eb="2">
      <t>ショクイン</t>
    </rPh>
    <rPh sb="2" eb="5">
      <t>キュウケイシツ</t>
    </rPh>
    <phoneticPr fontId="1"/>
  </si>
  <si>
    <t>防除設備</t>
    <rPh sb="0" eb="2">
      <t>ボウジョ</t>
    </rPh>
    <rPh sb="2" eb="4">
      <t>セツビ</t>
    </rPh>
    <phoneticPr fontId="1"/>
  </si>
  <si>
    <t>調理室</t>
    <rPh sb="0" eb="3">
      <t>チョウリシツ</t>
    </rPh>
    <phoneticPr fontId="1"/>
  </si>
  <si>
    <t>会議室</t>
    <rPh sb="0" eb="3">
      <t>カイギシツ</t>
    </rPh>
    <phoneticPr fontId="1"/>
  </si>
  <si>
    <t>保健室</t>
    <rPh sb="0" eb="3">
      <t>ホケンシツ</t>
    </rPh>
    <phoneticPr fontId="1"/>
  </si>
  <si>
    <t>図書室</t>
    <rPh sb="0" eb="3">
      <t>トショシツ</t>
    </rPh>
    <phoneticPr fontId="1"/>
  </si>
  <si>
    <t>職員室</t>
    <rPh sb="0" eb="3">
      <t>ショクインシツ</t>
    </rPh>
    <phoneticPr fontId="1"/>
  </si>
  <si>
    <t>備考等</t>
    <rPh sb="0" eb="2">
      <t>ビコウ</t>
    </rPh>
    <rPh sb="2" eb="3">
      <t>ナド</t>
    </rPh>
    <phoneticPr fontId="1"/>
  </si>
  <si>
    <t>面積</t>
    <rPh sb="0" eb="2">
      <t>メンセキ</t>
    </rPh>
    <phoneticPr fontId="1"/>
  </si>
  <si>
    <t>用途</t>
    <rPh sb="0" eb="2">
      <t>ヨウト</t>
    </rPh>
    <phoneticPr fontId="1"/>
  </si>
  <si>
    <t>その他の設備</t>
    <rPh sb="2" eb="3">
      <t>タ</t>
    </rPh>
    <rPh sb="4" eb="6">
      <t>セツビ</t>
    </rPh>
    <phoneticPr fontId="1"/>
  </si>
  <si>
    <t>□建築基準法に適合する屋内階段　□バルコニー　□屋外傾斜路等　□屋外階段</t>
    <rPh sb="1" eb="3">
      <t>ケンチク</t>
    </rPh>
    <rPh sb="3" eb="6">
      <t>キジュンホウ</t>
    </rPh>
    <rPh sb="7" eb="9">
      <t>テキゴウ</t>
    </rPh>
    <rPh sb="11" eb="13">
      <t>オクナイ</t>
    </rPh>
    <rPh sb="13" eb="15">
      <t>カイダン</t>
    </rPh>
    <rPh sb="24" eb="26">
      <t>オクガイ</t>
    </rPh>
    <rPh sb="26" eb="28">
      <t>ケイシャ</t>
    </rPh>
    <rPh sb="28" eb="29">
      <t>ロ</t>
    </rPh>
    <rPh sb="29" eb="30">
      <t>ナド</t>
    </rPh>
    <rPh sb="32" eb="34">
      <t>オクガイ</t>
    </rPh>
    <rPh sb="34" eb="36">
      <t>カイダン</t>
    </rPh>
    <phoneticPr fontId="1"/>
  </si>
  <si>
    <t>避難用</t>
    <rPh sb="0" eb="3">
      <t>ヒナンヨウ</t>
    </rPh>
    <phoneticPr fontId="1"/>
  </si>
  <si>
    <t>　□屋内階段　　　　　　　□屋外階段</t>
    <rPh sb="2" eb="4">
      <t>オクナイ</t>
    </rPh>
    <rPh sb="4" eb="6">
      <t>カイダン</t>
    </rPh>
    <rPh sb="14" eb="16">
      <t>オクガイ</t>
    </rPh>
    <rPh sb="16" eb="18">
      <t>カイダン</t>
    </rPh>
    <phoneticPr fontId="1"/>
  </si>
  <si>
    <t>常　　用</t>
    <rPh sb="0" eb="1">
      <t>ツネ</t>
    </rPh>
    <rPh sb="3" eb="4">
      <t>ヨウ</t>
    </rPh>
    <phoneticPr fontId="1"/>
  </si>
  <si>
    <t>設備</t>
    <rPh sb="0" eb="2">
      <t>セツビ</t>
    </rPh>
    <phoneticPr fontId="1"/>
  </si>
  <si>
    <t>転落防止設備</t>
    <rPh sb="0" eb="2">
      <t>テンラク</t>
    </rPh>
    <rPh sb="2" eb="4">
      <t>ボウシ</t>
    </rPh>
    <rPh sb="4" eb="6">
      <t>セツビ</t>
    </rPh>
    <phoneticPr fontId="1"/>
  </si>
  <si>
    <t>構造</t>
    <rPh sb="0" eb="2">
      <t>コウゾウ</t>
    </rPh>
    <phoneticPr fontId="1"/>
  </si>
  <si>
    <t>各室を２階に設ける場合</t>
    <rPh sb="0" eb="2">
      <t>カクシツ</t>
    </rPh>
    <rPh sb="4" eb="5">
      <t>カイ</t>
    </rPh>
    <rPh sb="6" eb="7">
      <t>モウ</t>
    </rPh>
    <rPh sb="9" eb="11">
      <t>バアイ</t>
    </rPh>
    <phoneticPr fontId="1"/>
  </si>
  <si>
    <t>小計　①</t>
    <rPh sb="0" eb="2">
      <t>ショウケイ</t>
    </rPh>
    <phoneticPr fontId="1"/>
  </si>
  <si>
    <t>遊戯室</t>
    <rPh sb="0" eb="3">
      <t>ユウギシツ</t>
    </rPh>
    <phoneticPr fontId="1"/>
  </si>
  <si>
    <t>ほふく
する子</t>
    <rPh sb="6" eb="7">
      <t>コ</t>
    </rPh>
    <phoneticPr fontId="1"/>
  </si>
  <si>
    <t>ほふく
しない子</t>
    <rPh sb="7" eb="8">
      <t>コ</t>
    </rPh>
    <phoneticPr fontId="1"/>
  </si>
  <si>
    <t>階</t>
    <rPh sb="0" eb="1">
      <t>カイ</t>
    </rPh>
    <phoneticPr fontId="1"/>
  </si>
  <si>
    <t>部屋名・組名</t>
    <rPh sb="0" eb="2">
      <t>ヘヤ</t>
    </rPh>
    <rPh sb="2" eb="3">
      <t>メイ</t>
    </rPh>
    <rPh sb="4" eb="5">
      <t>クミ</t>
    </rPh>
    <rPh sb="5" eb="6">
      <t>メイ</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</si>
  <si>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</si>
  <si>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</si>
  <si>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</si>
  <si>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</si>
  <si>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</si>
  <si>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</si>
  <si>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基準面積</t>
    <rPh sb="0" eb="2">
      <t>キジュン</t>
    </rPh>
    <rPh sb="2" eb="4">
      <t>メンセキ</t>
    </rPh>
    <phoneticPr fontId="1"/>
  </si>
  <si>
    <t>その部屋で保育する乳幼児数（人）</t>
    <rPh sb="2" eb="4">
      <t>ヘヤ</t>
    </rPh>
    <rPh sb="5" eb="7">
      <t>ホイク</t>
    </rPh>
    <rPh sb="9" eb="12">
      <t>ニュウヨウジ</t>
    </rPh>
    <rPh sb="12" eb="13">
      <t>スウ</t>
    </rPh>
    <rPh sb="14" eb="15">
      <t>ニン</t>
    </rPh>
    <phoneticPr fontId="1"/>
  </si>
  <si>
    <r>
      <t xml:space="preserve">面積
</t>
    </r>
    <r>
      <rPr>
        <sz val="8"/>
        <rFont val="ＭＳ Ｐゴシック"/>
        <family val="3"/>
        <charset val="128"/>
      </rPr>
      <t>（遊戯室按分）</t>
    </r>
    <rPh sb="0" eb="2">
      <t>メンセキ</t>
    </rPh>
    <rPh sb="4" eb="7">
      <t>ユウギシツ</t>
    </rPh>
    <rPh sb="7" eb="9">
      <t>アンブン</t>
    </rPh>
    <phoneticPr fontId="1"/>
  </si>
  <si>
    <t>乳児室
ほふく室
保育室
遊戯室</t>
    <rPh sb="0" eb="2">
      <t>ニュウジ</t>
    </rPh>
    <rPh sb="2" eb="3">
      <t>シツ</t>
    </rPh>
    <rPh sb="7" eb="8">
      <t>シツ</t>
    </rPh>
    <rPh sb="9" eb="12">
      <t>ホイクシツ</t>
    </rPh>
    <rPh sb="13" eb="16">
      <t>ユウギシツ</t>
    </rPh>
    <phoneticPr fontId="1"/>
  </si>
  <si>
    <t>（２）設備関係</t>
    <rPh sb="3" eb="5">
      <t>セツビ</t>
    </rPh>
    <rPh sb="5" eb="7">
      <t>カンケイ</t>
    </rPh>
    <phoneticPr fontId="1"/>
  </si>
  <si>
    <t>延床面積</t>
    <rPh sb="0" eb="1">
      <t>エン</t>
    </rPh>
    <rPh sb="1" eb="2">
      <t>ユカ</t>
    </rPh>
    <rPh sb="2" eb="4">
      <t>メンセキ</t>
    </rPh>
    <phoneticPr fontId="1"/>
  </si>
  <si>
    <t>２階建</t>
  </si>
  <si>
    <t>建物の構造</t>
    <rPh sb="0" eb="2">
      <t>タテモノ</t>
    </rPh>
    <rPh sb="3" eb="5">
      <t>コウゾウ</t>
    </rPh>
    <phoneticPr fontId="1"/>
  </si>
  <si>
    <t>相手方</t>
    <rPh sb="0" eb="3">
      <t>アイテガタ</t>
    </rPh>
    <phoneticPr fontId="1"/>
  </si>
  <si>
    <t>（期間　　　年間）</t>
    <rPh sb="1" eb="3">
      <t>キカン</t>
    </rPh>
    <rPh sb="6" eb="8">
      <t>ネンカン</t>
    </rPh>
    <phoneticPr fontId="1"/>
  </si>
  <si>
    <t>賃貸借</t>
    <rPh sb="0" eb="3">
      <t>チンタイシャク</t>
    </rPh>
    <phoneticPr fontId="1"/>
  </si>
  <si>
    <t>（１）所有形態</t>
    <rPh sb="3" eb="5">
      <t>ショユウ</t>
    </rPh>
    <rPh sb="5" eb="7">
      <t>ケイタイ</t>
    </rPh>
    <phoneticPr fontId="1"/>
  </si>
  <si>
    <t>３　建物の状況</t>
    <rPh sb="2" eb="4">
      <t>タテモノ</t>
    </rPh>
    <rPh sb="5" eb="7">
      <t>ジョウキョウ</t>
    </rPh>
    <phoneticPr fontId="1"/>
  </si>
  <si>
    <t>同一又は隣接敷地内</t>
  </si>
  <si>
    <t>２歳以上児数</t>
    <rPh sb="1" eb="2">
      <t>サイ</t>
    </rPh>
    <rPh sb="2" eb="5">
      <t>イジョウジ</t>
    </rPh>
    <rPh sb="5" eb="6">
      <t>スウ</t>
    </rPh>
    <phoneticPr fontId="1"/>
  </si>
  <si>
    <t>園庭の状況</t>
    <rPh sb="0" eb="2">
      <t>エンテイ</t>
    </rPh>
    <rPh sb="3" eb="5">
      <t>ジョウキョウ</t>
    </rPh>
    <phoneticPr fontId="1"/>
  </si>
  <si>
    <t>敷地面積　計</t>
    <rPh sb="0" eb="2">
      <t>シキチ</t>
    </rPh>
    <rPh sb="2" eb="4">
      <t>メンセキ</t>
    </rPh>
    <rPh sb="5" eb="6">
      <t>ケイ</t>
    </rPh>
    <phoneticPr fontId="1"/>
  </si>
  <si>
    <t>建築面積</t>
    <rPh sb="0" eb="2">
      <t>ケンチク</t>
    </rPh>
    <rPh sb="2" eb="4">
      <t>メンセキ</t>
    </rPh>
    <phoneticPr fontId="1"/>
  </si>
  <si>
    <t>（２）敷地面積</t>
    <rPh sb="3" eb="5">
      <t>シキチ</t>
    </rPh>
    <rPh sb="5" eb="7">
      <t>メンセキ</t>
    </rPh>
    <phoneticPr fontId="1"/>
  </si>
  <si>
    <t>相手方</t>
    <rPh sb="0" eb="2">
      <t>アイテ</t>
    </rPh>
    <rPh sb="2" eb="3">
      <t>カタ</t>
    </rPh>
    <phoneticPr fontId="1"/>
  </si>
  <si>
    <t>（期間　　　　年間）</t>
    <rPh sb="1" eb="3">
      <t>キカン</t>
    </rPh>
    <rPh sb="7" eb="9">
      <t>ネンカン</t>
    </rPh>
    <phoneticPr fontId="1"/>
  </si>
  <si>
    <t>地上権設定</t>
    <rPh sb="0" eb="3">
      <t>チジョウケン</t>
    </rPh>
    <rPh sb="3" eb="5">
      <t>セッテイ</t>
    </rPh>
    <phoneticPr fontId="1"/>
  </si>
  <si>
    <t>（１）所有形態　　</t>
    <rPh sb="3" eb="5">
      <t>ショユウ</t>
    </rPh>
    <rPh sb="5" eb="7">
      <t>ケイタイ</t>
    </rPh>
    <phoneticPr fontId="1"/>
  </si>
  <si>
    <t>２　土地の状況</t>
    <rPh sb="2" eb="4">
      <t>トチ</t>
    </rPh>
    <rPh sb="5" eb="7">
      <t>ジョウキョウ</t>
    </rPh>
    <phoneticPr fontId="1"/>
  </si>
  <si>
    <t>終了時間</t>
    <rPh sb="0" eb="2">
      <t>シュウリョウ</t>
    </rPh>
    <rPh sb="2" eb="4">
      <t>ジカン</t>
    </rPh>
    <phoneticPr fontId="1"/>
  </si>
  <si>
    <t>開始時間</t>
    <rPh sb="0" eb="2">
      <t>カイシ</t>
    </rPh>
    <rPh sb="2" eb="4">
      <t>ジカン</t>
    </rPh>
    <phoneticPr fontId="1"/>
  </si>
  <si>
    <t>一時預かり（幼稚園型）</t>
    <rPh sb="0" eb="2">
      <t>イチジ</t>
    </rPh>
    <rPh sb="2" eb="3">
      <t>アズ</t>
    </rPh>
    <rPh sb="6" eb="9">
      <t>ヨウチエン</t>
    </rPh>
    <rPh sb="9" eb="10">
      <t>ガタ</t>
    </rPh>
    <phoneticPr fontId="1"/>
  </si>
  <si>
    <t>延長保育</t>
    <rPh sb="0" eb="2">
      <t>エンチョウ</t>
    </rPh>
    <rPh sb="2" eb="4">
      <t>ホイク</t>
    </rPh>
    <phoneticPr fontId="1"/>
  </si>
  <si>
    <t>閉園時間</t>
    <rPh sb="0" eb="2">
      <t>ヘイエン</t>
    </rPh>
    <rPh sb="2" eb="4">
      <t>ジカン</t>
    </rPh>
    <phoneticPr fontId="1"/>
  </si>
  <si>
    <t>開園時間</t>
    <rPh sb="0" eb="2">
      <t>カイエン</t>
    </rPh>
    <rPh sb="2" eb="4">
      <t>ジカン</t>
    </rPh>
    <phoneticPr fontId="1"/>
  </si>
  <si>
    <t>通常保育</t>
    <rPh sb="0" eb="2">
      <t>ツウジョウ</t>
    </rPh>
    <rPh sb="2" eb="4">
      <t>ホイク</t>
    </rPh>
    <phoneticPr fontId="1"/>
  </si>
  <si>
    <t>備考（実施曜日等を記載）</t>
    <rPh sb="0" eb="2">
      <t>ビコウ</t>
    </rPh>
    <rPh sb="3" eb="5">
      <t>ジッシ</t>
    </rPh>
    <rPh sb="5" eb="7">
      <t>ヨウビ</t>
    </rPh>
    <rPh sb="7" eb="8">
      <t>ナド</t>
    </rPh>
    <rPh sb="9" eb="11">
      <t>キサイ</t>
    </rPh>
    <phoneticPr fontId="1"/>
  </si>
  <si>
    <t>実施時間等</t>
    <rPh sb="0" eb="2">
      <t>ジッシ</t>
    </rPh>
    <rPh sb="2" eb="4">
      <t>ジカン</t>
    </rPh>
    <rPh sb="4" eb="5">
      <t>ナド</t>
    </rPh>
    <phoneticPr fontId="1"/>
  </si>
  <si>
    <t>種別</t>
    <rPh sb="0" eb="2">
      <t>シュベツ</t>
    </rPh>
    <phoneticPr fontId="1"/>
  </si>
  <si>
    <t>（２）保育時間</t>
    <rPh sb="3" eb="5">
      <t>ホイク</t>
    </rPh>
    <rPh sb="5" eb="7">
      <t>ジカン</t>
    </rPh>
    <phoneticPr fontId="1"/>
  </si>
  <si>
    <t>※立ち歩きをする子は「ほふくをする子」となる。</t>
    <rPh sb="1" eb="2">
      <t>タ</t>
    </rPh>
    <rPh sb="3" eb="4">
      <t>アル</t>
    </rPh>
    <rPh sb="8" eb="9">
      <t>コ</t>
    </rPh>
    <rPh sb="17" eb="18">
      <t>コ</t>
    </rPh>
    <phoneticPr fontId="1"/>
  </si>
  <si>
    <t>2歳未満児</t>
    <rPh sb="1" eb="2">
      <t>サイ</t>
    </rPh>
    <rPh sb="2" eb="4">
      <t>ミマン</t>
    </rPh>
    <rPh sb="4" eb="5">
      <t>ジ</t>
    </rPh>
    <phoneticPr fontId="1"/>
  </si>
  <si>
    <t>（１）申請利用定員</t>
    <rPh sb="3" eb="5">
      <t>シンセイ</t>
    </rPh>
    <rPh sb="5" eb="7">
      <t>リヨウ</t>
    </rPh>
    <rPh sb="7" eb="9">
      <t>テイイン</t>
    </rPh>
    <phoneticPr fontId="1"/>
  </si>
  <si>
    <t>１　申請利用定員等の状況</t>
    <rPh sb="2" eb="4">
      <t>シンセイ</t>
    </rPh>
    <rPh sb="4" eb="6">
      <t>リヨウ</t>
    </rPh>
    <rPh sb="6" eb="8">
      <t>テイイン</t>
    </rPh>
    <rPh sb="8" eb="9">
      <t>ナド</t>
    </rPh>
    <rPh sb="10" eb="12">
      <t>ジョウキョウ</t>
    </rPh>
    <phoneticPr fontId="1"/>
  </si>
  <si>
    <t>（現行）</t>
    <rPh sb="1" eb="3">
      <t>ゲンコウ</t>
    </rPh>
    <phoneticPr fontId="1"/>
  </si>
  <si>
    <t>その他
基本分</t>
    <rPh sb="2" eb="3">
      <t>タ</t>
    </rPh>
    <rPh sb="4" eb="7">
      <t>キホンブン</t>
    </rPh>
    <phoneticPr fontId="1"/>
  </si>
  <si>
    <t>その他基本分（非常勤）
※常勤換算無</t>
    <rPh sb="2" eb="3">
      <t>タ</t>
    </rPh>
    <rPh sb="3" eb="6">
      <t>キホンブン</t>
    </rPh>
    <rPh sb="7" eb="10">
      <t>ヒジョウキン</t>
    </rPh>
    <rPh sb="13" eb="15">
      <t>ジョウキン</t>
    </rPh>
    <rPh sb="15" eb="17">
      <t>カンザン</t>
    </rPh>
    <rPh sb="17" eb="18">
      <t>ナ</t>
    </rPh>
    <phoneticPr fontId="1"/>
  </si>
  <si>
    <r>
      <rPr>
        <sz val="8"/>
        <rFont val="ＭＳ Ｐゴシック"/>
        <family val="3"/>
        <charset val="128"/>
      </rPr>
      <t>定員40人以下　1人
定員41人～150人　2人
定員151人以上　3人</t>
    </r>
    <r>
      <rPr>
        <sz val="9"/>
        <rFont val="ＭＳ Ｐゴシック"/>
        <family val="3"/>
        <charset val="128"/>
      </rPr>
      <t xml:space="preserve">
　</t>
    </r>
    <r>
      <rPr>
        <u/>
        <sz val="8"/>
        <rFont val="ＭＳ Ｐゴシック"/>
        <family val="3"/>
        <charset val="128"/>
      </rPr>
      <t>（調理員3人の場合は1名は非常勤可→常勤換算後2人を越えた配置であれば可）</t>
    </r>
    <rPh sb="0" eb="2">
      <t>テイイン</t>
    </rPh>
    <rPh sb="4" eb="5">
      <t>ニン</t>
    </rPh>
    <rPh sb="5" eb="7">
      <t>イカ</t>
    </rPh>
    <rPh sb="9" eb="10">
      <t>ニン</t>
    </rPh>
    <rPh sb="11" eb="13">
      <t>テイイン</t>
    </rPh>
    <rPh sb="15" eb="16">
      <t>ニン</t>
    </rPh>
    <rPh sb="20" eb="21">
      <t>ニン</t>
    </rPh>
    <rPh sb="23" eb="24">
      <t>ニン</t>
    </rPh>
    <rPh sb="25" eb="27">
      <t>テイイン</t>
    </rPh>
    <rPh sb="30" eb="31">
      <t>ニン</t>
    </rPh>
    <rPh sb="31" eb="33">
      <t>イジョウ</t>
    </rPh>
    <rPh sb="35" eb="36">
      <t>ニン</t>
    </rPh>
    <rPh sb="39" eb="42">
      <t>チョウリイン</t>
    </rPh>
    <rPh sb="43" eb="44">
      <t>ニン</t>
    </rPh>
    <rPh sb="45" eb="47">
      <t>バアイ</t>
    </rPh>
    <rPh sb="49" eb="50">
      <t>メイ</t>
    </rPh>
    <rPh sb="51" eb="54">
      <t>ヒジョウキン</t>
    </rPh>
    <rPh sb="54" eb="55">
      <t>カ</t>
    </rPh>
    <rPh sb="56" eb="58">
      <t>ジョウキン</t>
    </rPh>
    <rPh sb="58" eb="60">
      <t>カンザン</t>
    </rPh>
    <rPh sb="60" eb="61">
      <t>ゴ</t>
    </rPh>
    <rPh sb="62" eb="63">
      <t>ニン</t>
    </rPh>
    <rPh sb="64" eb="65">
      <t>コ</t>
    </rPh>
    <rPh sb="67" eb="69">
      <t>ハイチ</t>
    </rPh>
    <rPh sb="73" eb="74">
      <t>カ</t>
    </rPh>
    <phoneticPr fontId="1"/>
  </si>
  <si>
    <t>【　事業専従職員　】</t>
    <rPh sb="2" eb="4">
      <t>ジギョウ</t>
    </rPh>
    <rPh sb="4" eb="6">
      <t>センジュウ</t>
    </rPh>
    <rPh sb="6" eb="8">
      <t>ショクイン</t>
    </rPh>
    <phoneticPr fontId="1"/>
  </si>
  <si>
    <t>専従担当者数</t>
    <rPh sb="0" eb="2">
      <t>センジュウ</t>
    </rPh>
    <rPh sb="2" eb="5">
      <t>タントウシャ</t>
    </rPh>
    <rPh sb="5" eb="6">
      <t>スウ</t>
    </rPh>
    <phoneticPr fontId="1"/>
  </si>
  <si>
    <t>担当者氏名　※複数いる場合は全員分記入すること</t>
    <rPh sb="0" eb="3">
      <t>タントウシャ</t>
    </rPh>
    <rPh sb="3" eb="5">
      <t>シメイ</t>
    </rPh>
    <rPh sb="7" eb="9">
      <t>フクスウ</t>
    </rPh>
    <rPh sb="11" eb="13">
      <t>バアイ</t>
    </rPh>
    <rPh sb="14" eb="16">
      <t>ゼンイン</t>
    </rPh>
    <rPh sb="16" eb="17">
      <t>ブン</t>
    </rPh>
    <rPh sb="17" eb="19">
      <t>キニュウ</t>
    </rPh>
    <phoneticPr fontId="1"/>
  </si>
  <si>
    <t>様式２－２</t>
    <rPh sb="0" eb="2">
      <t>ヨウシキ</t>
    </rPh>
    <phoneticPr fontId="1"/>
  </si>
  <si>
    <t>【　認定こども園の長　】</t>
    <rPh sb="2" eb="4">
      <t>ニンテイ</t>
    </rPh>
    <rPh sb="7" eb="8">
      <t>エン</t>
    </rPh>
    <rPh sb="9" eb="10">
      <t>チョウ</t>
    </rPh>
    <phoneticPr fontId="1"/>
  </si>
  <si>
    <t>保有している資格・免許</t>
    <rPh sb="0" eb="2">
      <t>ホユウ</t>
    </rPh>
    <rPh sb="6" eb="8">
      <t>シカク</t>
    </rPh>
    <rPh sb="9" eb="11">
      <t>メンキョ</t>
    </rPh>
    <phoneticPr fontId="1"/>
  </si>
  <si>
    <t>幼稚園の園長であるか</t>
    <rPh sb="0" eb="3">
      <t>ヨウチエン</t>
    </rPh>
    <rPh sb="4" eb="6">
      <t>エンチョウ</t>
    </rPh>
    <phoneticPr fontId="1"/>
  </si>
  <si>
    <t>保育所等（認可外保育施設含）の園長であるか</t>
    <rPh sb="0" eb="3">
      <t>ホイクショ</t>
    </rPh>
    <rPh sb="3" eb="4">
      <t>ナド</t>
    </rPh>
    <rPh sb="5" eb="8">
      <t>ニンカガイ</t>
    </rPh>
    <rPh sb="8" eb="10">
      <t>ホイク</t>
    </rPh>
    <rPh sb="10" eb="12">
      <t>シセツ</t>
    </rPh>
    <rPh sb="12" eb="13">
      <t>フク</t>
    </rPh>
    <rPh sb="15" eb="17">
      <t>エンチョウ</t>
    </rPh>
    <phoneticPr fontId="1"/>
  </si>
  <si>
    <t>幼稚園教諭免許</t>
    <rPh sb="0" eb="3">
      <t>ヨウチエン</t>
    </rPh>
    <rPh sb="3" eb="5">
      <t>キョウユ</t>
    </rPh>
    <rPh sb="5" eb="7">
      <t>メンキョ</t>
    </rPh>
    <phoneticPr fontId="1"/>
  </si>
  <si>
    <t>３　職員配置　（年度の初日の前日の年齢の子どもの数で配置基準数を確認）</t>
    <rPh sb="2" eb="4">
      <t>ショクイン</t>
    </rPh>
    <rPh sb="4" eb="6">
      <t>ハイチ</t>
    </rPh>
    <rPh sb="8" eb="10">
      <t>ネンド</t>
    </rPh>
    <rPh sb="11" eb="13">
      <t>ショニチ</t>
    </rPh>
    <rPh sb="14" eb="16">
      <t>ゼンジツ</t>
    </rPh>
    <rPh sb="17" eb="19">
      <t>ネンレイ</t>
    </rPh>
    <rPh sb="20" eb="21">
      <t>コ</t>
    </rPh>
    <rPh sb="24" eb="25">
      <t>カズ</t>
    </rPh>
    <rPh sb="26" eb="28">
      <t>ハイチ</t>
    </rPh>
    <rPh sb="28" eb="30">
      <t>キジュン</t>
    </rPh>
    <rPh sb="30" eb="31">
      <t>スウ</t>
    </rPh>
    <rPh sb="32" eb="34">
      <t>カクニン</t>
    </rPh>
    <phoneticPr fontId="1"/>
  </si>
  <si>
    <t>専任／兼任の別（プルダウンより選択）</t>
    <rPh sb="0" eb="2">
      <t>センニン</t>
    </rPh>
    <rPh sb="3" eb="5">
      <t>ケンニン</t>
    </rPh>
    <rPh sb="6" eb="7">
      <t>ベツ</t>
    </rPh>
    <rPh sb="15" eb="17">
      <t>センタク</t>
    </rPh>
    <phoneticPr fontId="1"/>
  </si>
  <si>
    <t>-</t>
    <phoneticPr fontId="1"/>
  </si>
  <si>
    <t>×</t>
    <phoneticPr fontId="1"/>
  </si>
  <si>
    <t>１／３</t>
    <phoneticPr fontId="1"/>
  </si>
  <si>
    <t>＝</t>
    <phoneticPr fontId="1"/>
  </si>
  <si>
    <t>×</t>
    <phoneticPr fontId="1"/>
  </si>
  <si>
    <t>１／６</t>
    <phoneticPr fontId="1"/>
  </si>
  <si>
    <t>＝</t>
    <phoneticPr fontId="1"/>
  </si>
  <si>
    <t>１／３０</t>
    <phoneticPr fontId="1"/>
  </si>
  <si>
    <t>給付上２名の配置が必要　【認定上は記載無し】</t>
    <rPh sb="0" eb="3">
      <t>キュウフジョウ</t>
    </rPh>
    <rPh sb="4" eb="5">
      <t>メイ</t>
    </rPh>
    <rPh sb="6" eb="8">
      <t>ハイチ</t>
    </rPh>
    <rPh sb="9" eb="11">
      <t>ヒツヨウ</t>
    </rPh>
    <rPh sb="13" eb="15">
      <t>ニンテイ</t>
    </rPh>
    <rPh sb="15" eb="16">
      <t>ジョウ</t>
    </rPh>
    <rPh sb="17" eb="19">
      <t>キサイ</t>
    </rPh>
    <rPh sb="19" eb="20">
      <t>ナ</t>
    </rPh>
    <phoneticPr fontId="1"/>
  </si>
  <si>
    <t>休けい保育士　⑩</t>
    <rPh sb="0" eb="1">
      <t>キュウ</t>
    </rPh>
    <rPh sb="3" eb="6">
      <t>ホイクシ</t>
    </rPh>
    <phoneticPr fontId="1"/>
  </si>
  <si>
    <t>基　準　⑨＋⑩＋⑪＋⑫
実　員　⑨</t>
    <rPh sb="0" eb="1">
      <t>モト</t>
    </rPh>
    <rPh sb="2" eb="3">
      <t>ジュン</t>
    </rPh>
    <rPh sb="12" eb="13">
      <t>ジツ</t>
    </rPh>
    <rPh sb="14" eb="15">
      <t>イン</t>
    </rPh>
    <phoneticPr fontId="1"/>
  </si>
  <si>
    <t>非常勤講師 ⑭</t>
    <rPh sb="0" eb="3">
      <t>ヒジョウキン</t>
    </rPh>
    <rPh sb="3" eb="5">
      <t>コウシ</t>
    </rPh>
    <phoneticPr fontId="1"/>
  </si>
  <si>
    <t>放課後児童健全育成事業</t>
    <phoneticPr fontId="1"/>
  </si>
  <si>
    <t>子育て短期支援事業</t>
    <phoneticPr fontId="1"/>
  </si>
  <si>
    <t>計　　</t>
    <rPh sb="0" eb="1">
      <t>ケイ</t>
    </rPh>
    <phoneticPr fontId="1"/>
  </si>
  <si>
    <t>【認定（利用）定員】</t>
    <rPh sb="1" eb="3">
      <t>ニンテイ</t>
    </rPh>
    <rPh sb="4" eb="6">
      <t>リヨウ</t>
    </rPh>
    <rPh sb="7" eb="9">
      <t>テイイン</t>
    </rPh>
    <phoneticPr fontId="1"/>
  </si>
  <si>
    <t>人</t>
    <rPh sb="0" eb="1">
      <t>ニン</t>
    </rPh>
    <phoneticPr fontId="1"/>
  </si>
  <si>
    <t>【申請日現在の園児数】（措置年齢）</t>
    <rPh sb="1" eb="3">
      <t>シンセイ</t>
    </rPh>
    <rPh sb="3" eb="4">
      <t>ビ</t>
    </rPh>
    <rPh sb="4" eb="6">
      <t>ゲンザイ</t>
    </rPh>
    <rPh sb="7" eb="9">
      <t>エンジ</t>
    </rPh>
    <rPh sb="9" eb="10">
      <t>スウ</t>
    </rPh>
    <rPh sb="12" eb="14">
      <t>ソチ</t>
    </rPh>
    <rPh sb="14" eb="16">
      <t>ネンレイ</t>
    </rPh>
    <phoneticPr fontId="1"/>
  </si>
  <si>
    <t>満1歳
未満</t>
    <rPh sb="0" eb="1">
      <t>マン</t>
    </rPh>
    <rPh sb="2" eb="3">
      <t>サイ</t>
    </rPh>
    <rPh sb="4" eb="6">
      <t>ミマン</t>
    </rPh>
    <phoneticPr fontId="1"/>
  </si>
  <si>
    <t>満1歳</t>
    <rPh sb="0" eb="1">
      <t>マン</t>
    </rPh>
    <rPh sb="2" eb="3">
      <t>サイ</t>
    </rPh>
    <phoneticPr fontId="1"/>
  </si>
  <si>
    <t>満2歳</t>
    <rPh sb="0" eb="1">
      <t>マン</t>
    </rPh>
    <rPh sb="2" eb="3">
      <t>サイ</t>
    </rPh>
    <phoneticPr fontId="1"/>
  </si>
  <si>
    <t>満3歳</t>
    <rPh sb="0" eb="1">
      <t>マン</t>
    </rPh>
    <rPh sb="2" eb="3">
      <t>サイ</t>
    </rPh>
    <phoneticPr fontId="1"/>
  </si>
  <si>
    <t>満4歳</t>
    <rPh sb="0" eb="1">
      <t>マン</t>
    </rPh>
    <rPh sb="2" eb="3">
      <t>サイ</t>
    </rPh>
    <phoneticPr fontId="1"/>
  </si>
  <si>
    <t>満5歳</t>
    <rPh sb="0" eb="1">
      <t>マン</t>
    </rPh>
    <rPh sb="2" eb="3">
      <t>サイ</t>
    </rPh>
    <phoneticPr fontId="1"/>
  </si>
  <si>
    <t>満6歳</t>
    <rPh sb="0" eb="1">
      <t>マン</t>
    </rPh>
    <rPh sb="2" eb="3">
      <t>サイ</t>
    </rPh>
    <phoneticPr fontId="1"/>
  </si>
  <si>
    <t>【申請日現在の園児数】（満年齢）</t>
    <rPh sb="1" eb="3">
      <t>シンセイ</t>
    </rPh>
    <rPh sb="3" eb="4">
      <t>ビ</t>
    </rPh>
    <rPh sb="4" eb="6">
      <t>ゲンザイ</t>
    </rPh>
    <rPh sb="7" eb="8">
      <t>エン</t>
    </rPh>
    <rPh sb="8" eb="9">
      <t>ジ</t>
    </rPh>
    <rPh sb="9" eb="10">
      <t>スウ</t>
    </rPh>
    <rPh sb="12" eb="15">
      <t>マンネンレイ</t>
    </rPh>
    <phoneticPr fontId="1"/>
  </si>
  <si>
    <t>幼稚園型・保育所型・地方裁量型認定こども園施設設備基準適合調書【認定用・数式有】</t>
    <rPh sb="0" eb="3">
      <t>ヨウチエン</t>
    </rPh>
    <rPh sb="3" eb="4">
      <t>ガタ</t>
    </rPh>
    <rPh sb="5" eb="8">
      <t>ホイクショ</t>
    </rPh>
    <rPh sb="8" eb="9">
      <t>ガタ</t>
    </rPh>
    <rPh sb="10" eb="12">
      <t>チホウ</t>
    </rPh>
    <rPh sb="12" eb="14">
      <t>サイリョウ</t>
    </rPh>
    <rPh sb="14" eb="15">
      <t>ガタ</t>
    </rPh>
    <rPh sb="15" eb="17">
      <t>ニンテイ</t>
    </rPh>
    <rPh sb="20" eb="21">
      <t>エン</t>
    </rPh>
    <rPh sb="21" eb="23">
      <t>シセツ</t>
    </rPh>
    <rPh sb="23" eb="25">
      <t>セツビ</t>
    </rPh>
    <rPh sb="25" eb="27">
      <t>キジュン</t>
    </rPh>
    <rPh sb="27" eb="29">
      <t>テキゴウ</t>
    </rPh>
    <rPh sb="29" eb="31">
      <t>チョウショ</t>
    </rPh>
    <rPh sb="32" eb="34">
      <t>ニンテイ</t>
    </rPh>
    <rPh sb="34" eb="35">
      <t>ヨウ</t>
    </rPh>
    <rPh sb="36" eb="38">
      <t>スウシキ</t>
    </rPh>
    <rPh sb="38" eb="39">
      <t>ア</t>
    </rPh>
    <phoneticPr fontId="1"/>
  </si>
  <si>
    <t>認定基準面積の計算等</t>
    <rPh sb="0" eb="2">
      <t>ニンテイ</t>
    </rPh>
    <rPh sb="2" eb="4">
      <t>キジュン</t>
    </rPh>
    <rPh sb="4" eb="6">
      <t>メンセキ</t>
    </rPh>
    <rPh sb="7" eb="9">
      <t>ケイサン</t>
    </rPh>
    <rPh sb="9" eb="10">
      <t>トウ</t>
    </rPh>
    <phoneticPr fontId="1"/>
  </si>
  <si>
    <t>満３歳児　③’</t>
    <rPh sb="0" eb="1">
      <t>マン</t>
    </rPh>
    <rPh sb="2" eb="4">
      <t>サイジ</t>
    </rPh>
    <phoneticPr fontId="1"/>
  </si>
  <si>
    <t>３歳以上児　⑥
（③’＋④＋⑤）</t>
    <rPh sb="1" eb="2">
      <t>サイ</t>
    </rPh>
    <rPh sb="2" eb="5">
      <t>イジョウジ</t>
    </rPh>
    <phoneticPr fontId="1"/>
  </si>
  <si>
    <r>
      <t>基準　　　　　　　　　　</t>
    </r>
    <r>
      <rPr>
        <sz val="9"/>
        <rFont val="ＭＳ Ｐゴシック"/>
        <family val="3"/>
        <charset val="128"/>
      </rPr>
      <t>②+③+③’＋④＋⑤</t>
    </r>
    <r>
      <rPr>
        <sz val="11"/>
        <rFont val="ＭＳ Ｐゴシック"/>
        <family val="3"/>
        <charset val="128"/>
      </rPr>
      <t xml:space="preserve">
実員（常勤換算後）　</t>
    </r>
    <r>
      <rPr>
        <sz val="9"/>
        <rFont val="ＭＳ Ｐゴシック"/>
        <family val="3"/>
        <charset val="128"/>
      </rPr>
      <t>②+③+③’＋④+⑤+⑦＋⑧</t>
    </r>
    <rPh sb="0" eb="2">
      <t>キジュン</t>
    </rPh>
    <rPh sb="23" eb="25">
      <t>ジツイン</t>
    </rPh>
    <rPh sb="26" eb="28">
      <t>ジョウキン</t>
    </rPh>
    <rPh sb="28" eb="30">
      <t>カンザン</t>
    </rPh>
    <rPh sb="30" eb="31">
      <t>ゴ</t>
    </rPh>
    <phoneticPr fontId="1"/>
  </si>
  <si>
    <t>幼稚園型・保育所型・地方裁量型認定こども園職員配置基準適合調書　【認定用・数式有】</t>
    <rPh sb="0" eb="3">
      <t>ヨウチエン</t>
    </rPh>
    <rPh sb="3" eb="4">
      <t>ガタ</t>
    </rPh>
    <rPh sb="5" eb="8">
      <t>ホイクショ</t>
    </rPh>
    <rPh sb="8" eb="9">
      <t>ガタ</t>
    </rPh>
    <rPh sb="10" eb="12">
      <t>チホウ</t>
    </rPh>
    <rPh sb="12" eb="14">
      <t>サイリョウ</t>
    </rPh>
    <rPh sb="14" eb="15">
      <t>ガタ</t>
    </rPh>
    <rPh sb="15" eb="17">
      <t>ニンテイ</t>
    </rPh>
    <rPh sb="20" eb="21">
      <t>エン</t>
    </rPh>
    <rPh sb="21" eb="23">
      <t>ショクイン</t>
    </rPh>
    <rPh sb="23" eb="25">
      <t>ハイチ</t>
    </rPh>
    <rPh sb="25" eb="27">
      <t>キジュン</t>
    </rPh>
    <rPh sb="27" eb="29">
      <t>テキゴウ</t>
    </rPh>
    <rPh sb="29" eb="31">
      <t>チョウショ</t>
    </rPh>
    <rPh sb="33" eb="35">
      <t>ニンテイ</t>
    </rPh>
    <rPh sb="35" eb="36">
      <t>ヨウ</t>
    </rPh>
    <rPh sb="36" eb="37">
      <t>ウンヨウ</t>
    </rPh>
    <rPh sb="37" eb="39">
      <t>スウシキ</t>
    </rPh>
    <rPh sb="39" eb="40">
      <t>ア</t>
    </rPh>
    <phoneticPr fontId="1"/>
  </si>
  <si>
    <t>研修代替保育士（年間２日分）※研修費用等に代替可
保育標準時間認定（３時間分）
休けい保育士（保育認定子どもにかかる利用定員が91人以上の場合）</t>
    <rPh sb="15" eb="17">
      <t>ケンシュウ</t>
    </rPh>
    <rPh sb="17" eb="19">
      <t>ヒヨウ</t>
    </rPh>
    <rPh sb="19" eb="20">
      <t>トウ</t>
    </rPh>
    <rPh sb="21" eb="23">
      <t>ダイタイ</t>
    </rPh>
    <rPh sb="23" eb="24">
      <t>カ</t>
    </rPh>
    <rPh sb="65" eb="68">
      <t>ニンイジョウ</t>
    </rPh>
    <rPh sb="69" eb="71">
      <t>バアイ</t>
    </rPh>
    <phoneticPr fontId="1"/>
  </si>
  <si>
    <r>
      <t>　　</t>
    </r>
    <r>
      <rPr>
        <sz val="10"/>
        <rFont val="ＭＳ Ｐゴシック"/>
        <family val="3"/>
        <charset val="128"/>
      </rPr>
      <t>事務職員及び非常勤事務職員</t>
    </r>
    <r>
      <rPr>
        <sz val="9"/>
        <rFont val="ＭＳ Ｐゴシック"/>
        <family val="3"/>
        <charset val="128"/>
      </rPr>
      <t xml:space="preserve">
</t>
    </r>
    <r>
      <rPr>
        <u/>
        <sz val="8.5"/>
        <rFont val="ＭＳ Ｐゴシック"/>
        <family val="3"/>
        <charset val="128"/>
      </rPr>
      <t>※ただし、施設長等が兼務あるいは業務委託する場合は配置不要
※１号の利用定員91人以上の場合は1人を越えた配置であれば可</t>
    </r>
    <rPh sb="2" eb="4">
      <t>ジム</t>
    </rPh>
    <rPh sb="4" eb="6">
      <t>ショクイン</t>
    </rPh>
    <rPh sb="6" eb="7">
      <t>オヨ</t>
    </rPh>
    <rPh sb="8" eb="11">
      <t>ヒジョウキン</t>
    </rPh>
    <rPh sb="11" eb="13">
      <t>ジム</t>
    </rPh>
    <rPh sb="13" eb="15">
      <t>ショクイン</t>
    </rPh>
    <rPh sb="21" eb="24">
      <t>シセツチョウ</t>
    </rPh>
    <rPh sb="24" eb="25">
      <t>ナド</t>
    </rPh>
    <rPh sb="26" eb="28">
      <t>ケンム</t>
    </rPh>
    <rPh sb="32" eb="34">
      <t>ギョウム</t>
    </rPh>
    <rPh sb="34" eb="36">
      <t>イタク</t>
    </rPh>
    <rPh sb="38" eb="40">
      <t>バアイ</t>
    </rPh>
    <rPh sb="41" eb="43">
      <t>ハイチ</t>
    </rPh>
    <rPh sb="43" eb="45">
      <t>フヨウ</t>
    </rPh>
    <rPh sb="48" eb="49">
      <t>ゴウ</t>
    </rPh>
    <rPh sb="50" eb="52">
      <t>リヨウ</t>
    </rPh>
    <rPh sb="52" eb="54">
      <t>テイイン</t>
    </rPh>
    <rPh sb="56" eb="57">
      <t>ニン</t>
    </rPh>
    <rPh sb="57" eb="59">
      <t>イジョウ</t>
    </rPh>
    <rPh sb="60" eb="62">
      <t>バアイ</t>
    </rPh>
    <rPh sb="64" eb="65">
      <t>ニン</t>
    </rPh>
    <rPh sb="66" eb="67">
      <t>コ</t>
    </rPh>
    <rPh sb="69" eb="71">
      <t>ハイチ</t>
    </rPh>
    <rPh sb="75" eb="76">
      <t>カ</t>
    </rPh>
    <phoneticPr fontId="1"/>
  </si>
  <si>
    <t>１号の利用定員
　90人以下　1人（常勤）
　91人以上　2人
      （うち1名は非常勤で可）</t>
    <rPh sb="1" eb="2">
      <t>ゴウ</t>
    </rPh>
    <rPh sb="3" eb="5">
      <t>リヨウ</t>
    </rPh>
    <rPh sb="5" eb="7">
      <t>テイイン</t>
    </rPh>
    <rPh sb="11" eb="14">
      <t>ニンイカ</t>
    </rPh>
    <rPh sb="16" eb="17">
      <t>ニン</t>
    </rPh>
    <rPh sb="18" eb="20">
      <t>ジョウキン</t>
    </rPh>
    <rPh sb="25" eb="28">
      <t>ニンイジョウ</t>
    </rPh>
    <rPh sb="30" eb="31">
      <t>ニン</t>
    </rPh>
    <rPh sb="42" eb="43">
      <t>メイ</t>
    </rPh>
    <rPh sb="44" eb="47">
      <t>ヒジョウキン</t>
    </rPh>
    <rPh sb="48" eb="49">
      <t>カ</t>
    </rPh>
    <phoneticPr fontId="1"/>
  </si>
  <si>
    <t>１／２０</t>
    <phoneticPr fontId="1"/>
  </si>
  <si>
    <r>
      <t>年齢別保育従事者以外の保育士等の実際の配置
（</t>
    </r>
    <r>
      <rPr>
        <u/>
        <sz val="9"/>
        <rFont val="ＭＳ Ｐゴシック"/>
        <family val="3"/>
        <charset val="128"/>
      </rPr>
      <t>実員欄への記載</t>
    </r>
    <r>
      <rPr>
        <sz val="9"/>
        <rFont val="ＭＳ Ｐゴシック"/>
        <family val="3"/>
        <charset val="128"/>
      </rPr>
      <t>）</t>
    </r>
    <rPh sb="0" eb="2">
      <t>ネンレイ</t>
    </rPh>
    <rPh sb="2" eb="3">
      <t>ベツ</t>
    </rPh>
    <rPh sb="3" eb="5">
      <t>ホイク</t>
    </rPh>
    <rPh sb="5" eb="8">
      <t>ジュウジシャ</t>
    </rPh>
    <rPh sb="8" eb="10">
      <t>イガイ</t>
    </rPh>
    <rPh sb="11" eb="14">
      <t>ホイクシ</t>
    </rPh>
    <rPh sb="14" eb="15">
      <t>トウ</t>
    </rPh>
    <rPh sb="16" eb="18">
      <t>ジッサイ</t>
    </rPh>
    <rPh sb="19" eb="21">
      <t>ハイチ</t>
    </rPh>
    <rPh sb="23" eb="25">
      <t>ジツイン</t>
    </rPh>
    <rPh sb="25" eb="26">
      <t>ラン</t>
    </rPh>
    <rPh sb="28" eb="30">
      <t>キサイ</t>
    </rPh>
    <phoneticPr fontId="1"/>
  </si>
  <si>
    <t>主幹（主任）保育士等⑦</t>
    <rPh sb="0" eb="2">
      <t>シュカン</t>
    </rPh>
    <rPh sb="3" eb="5">
      <t>シュニン</t>
    </rPh>
    <rPh sb="6" eb="10">
      <t>ホイクシトウ</t>
    </rPh>
    <phoneticPr fontId="1"/>
  </si>
  <si>
    <t>その他保育士等 ⑧
（フリー等）</t>
    <rPh sb="2" eb="3">
      <t>タ</t>
    </rPh>
    <rPh sb="3" eb="7">
      <t>ホイクシトウ</t>
    </rPh>
    <rPh sb="14" eb="15">
      <t>ナド</t>
    </rPh>
    <phoneticPr fontId="1"/>
  </si>
  <si>
    <t>保育士等　計（認定基準） ⑨
※　園長除く</t>
    <rPh sb="0" eb="3">
      <t>ホイクシ</t>
    </rPh>
    <rPh sb="3" eb="4">
      <t>トウ</t>
    </rPh>
    <rPh sb="5" eb="6">
      <t>ケイ</t>
    </rPh>
    <rPh sb="7" eb="9">
      <t>ニンテイ</t>
    </rPh>
    <rPh sb="9" eb="11">
      <t>キジュン</t>
    </rPh>
    <rPh sb="17" eb="19">
      <t>エンチョウ</t>
    </rPh>
    <rPh sb="19" eb="20">
      <t>ノゾ</t>
    </rPh>
    <phoneticPr fontId="1"/>
  </si>
  <si>
    <t>保育士等　⑪</t>
    <rPh sb="0" eb="4">
      <t>ホイクシトウ</t>
    </rPh>
    <phoneticPr fontId="1"/>
  </si>
  <si>
    <t>代替保育士等　⑫</t>
    <rPh sb="0" eb="2">
      <t>ダイタイ</t>
    </rPh>
    <rPh sb="2" eb="5">
      <t>ホイクシ</t>
    </rPh>
    <rPh sb="5" eb="6">
      <t>トウ</t>
    </rPh>
    <phoneticPr fontId="1"/>
  </si>
  <si>
    <t>保育士等　計（基本分）　⑬
※常勤換算しない非常勤除く</t>
    <rPh sb="0" eb="3">
      <t>ホイクシ</t>
    </rPh>
    <rPh sb="3" eb="4">
      <t>トウ</t>
    </rPh>
    <rPh sb="5" eb="6">
      <t>ケイ</t>
    </rPh>
    <rPh sb="7" eb="10">
      <t>キホンブン</t>
    </rPh>
    <rPh sb="15" eb="17">
      <t>ジョウキン</t>
    </rPh>
    <rPh sb="17" eb="19">
      <t>カンザン</t>
    </rPh>
    <rPh sb="22" eb="25">
      <t>ヒジョウキン</t>
    </rPh>
    <rPh sb="25" eb="26">
      <t>ノゾ</t>
    </rPh>
    <phoneticPr fontId="1"/>
  </si>
  <si>
    <t>主任保育士等に専任可させるための代替保育士等
（常勤分）</t>
    <rPh sb="0" eb="5">
      <t>シュニンホイクシ</t>
    </rPh>
    <rPh sb="5" eb="6">
      <t>ナド</t>
    </rPh>
    <rPh sb="7" eb="9">
      <t>センニン</t>
    </rPh>
    <rPh sb="9" eb="10">
      <t>カ</t>
    </rPh>
    <rPh sb="16" eb="18">
      <t>ダイタイ</t>
    </rPh>
    <rPh sb="18" eb="21">
      <t>ホイクシ</t>
    </rPh>
    <rPh sb="21" eb="22">
      <t>トウ</t>
    </rPh>
    <rPh sb="24" eb="26">
      <t>ジョウキン</t>
    </rPh>
    <rPh sb="26" eb="27">
      <t>ブン</t>
    </rPh>
    <phoneticPr fontId="1"/>
  </si>
  <si>
    <t>代替保育士等 ⑮</t>
    <rPh sb="0" eb="2">
      <t>ダイタイ</t>
    </rPh>
    <rPh sb="2" eb="6">
      <t>ホイクシトウ</t>
    </rPh>
    <phoneticPr fontId="1"/>
  </si>
  <si>
    <t>主任保育士等に専任可させるための代替保育士等
（非常勤分）</t>
    <rPh sb="0" eb="2">
      <t>シュニン</t>
    </rPh>
    <rPh sb="2" eb="5">
      <t>ホイクシ</t>
    </rPh>
    <rPh sb="5" eb="6">
      <t>ナド</t>
    </rPh>
    <rPh sb="7" eb="9">
      <t>センニン</t>
    </rPh>
    <rPh sb="9" eb="10">
      <t>カ</t>
    </rPh>
    <rPh sb="16" eb="18">
      <t>ダイタイ</t>
    </rPh>
    <rPh sb="18" eb="21">
      <t>ホイクシ</t>
    </rPh>
    <rPh sb="21" eb="22">
      <t>トウ</t>
    </rPh>
    <rPh sb="24" eb="27">
      <t>ヒジョウキン</t>
    </rPh>
    <rPh sb="27" eb="28">
      <t>ブン</t>
    </rPh>
    <phoneticPr fontId="1"/>
  </si>
  <si>
    <t>その他基本分
（保育士等以外）</t>
    <rPh sb="2" eb="3">
      <t>タ</t>
    </rPh>
    <rPh sb="3" eb="6">
      <t>キホンブン</t>
    </rPh>
    <rPh sb="8" eb="11">
      <t>ホイクシ</t>
    </rPh>
    <rPh sb="11" eb="12">
      <t>トウ</t>
    </rPh>
    <rPh sb="12" eb="14">
      <t>イガイ</t>
    </rPh>
    <phoneticPr fontId="1"/>
  </si>
  <si>
    <t>０歳児等、年齢別の保育に従事しないフリー等の保育士等を記載すること</t>
    <rPh sb="1" eb="3">
      <t>サイジ</t>
    </rPh>
    <rPh sb="3" eb="4">
      <t>ナド</t>
    </rPh>
    <rPh sb="5" eb="7">
      <t>ネンレイ</t>
    </rPh>
    <rPh sb="7" eb="8">
      <t>ベツ</t>
    </rPh>
    <rPh sb="9" eb="11">
      <t>ホイク</t>
    </rPh>
    <rPh sb="12" eb="14">
      <t>ジュウジ</t>
    </rPh>
    <rPh sb="20" eb="21">
      <t>ナド</t>
    </rPh>
    <rPh sb="22" eb="26">
      <t>ホイクシトウ</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</si>
</sst>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_ "/>
    <numFmt numFmtId="178" formatCode="#,##0&quot;人&quot;"/>
    <numFmt numFmtId="179" formatCode="General&quot;人&quot;"/>
    <numFmt numFmtId="180" formatCode="#,##0.0"/>
    <numFmt numFmtId="181" formatCode="&quot;（&quot;General&quot;）&quot;"/>
    <numFmt numFmtId="182" formatCode="#,##0&quot;学級&quot;"/>
    <numFmt numFmtId="183" formatCode="#,##0.00&quot;㎡&quot;"/>
    <numFmt numFmtId="184" formatCode="#,##0.00_ "/>
  </numFmts>
  <fonts count="16">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10"/>
      <name val="ＭＳ Ｐゴシック"/>
      <family val="3"/>
      <charset val="128"/>
    </font>
    <font>
      <sz val="12"/>
      <color rgb="FFFF0000"/>
      <name val="ＭＳ Ｐゴシック"/>
      <family val="3"/>
      <charset val="128"/>
    </font>
    <font>
      <u/>
      <sz val="9"/>
      <name val="ＭＳ Ｐゴシック"/>
      <family val="3"/>
      <charset val="128"/>
    </font>
    <font>
      <sz val="18"/>
      <name val="ＭＳ Ｐゴシック"/>
      <family val="3"/>
      <charset val="128"/>
    </font>
    <font>
      <sz val="10.5"/>
      <name val="ＭＳ 明朝"/>
      <family val="1"/>
      <charset val="128"/>
    </font>
    <font>
      <sz val="10.5"/>
      <name val="ＭＳ Ｐゴシック"/>
      <family val="3"/>
      <charset val="128"/>
    </font>
    <font>
      <sz val="16"/>
      <name val="ＭＳ Ｐゴシック"/>
      <family val="3"/>
      <charset val="128"/>
    </font>
    <font>
      <u/>
      <sz val="8.5"/>
      <name val="ＭＳ Ｐゴシック"/>
      <family val="3"/>
      <charset val="128"/>
    </font>
    <font>
      <sz val="11.5"/>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theme="9" tint="0.79998168889431442"/>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2">
    <xf numFmtId="0" fontId="0" fillId="0" borderId="0"/>
    <xf numFmtId="0" fontId="11" fillId="0" borderId="0">
      <alignment vertical="center"/>
    </xf>
  </cellStyleXfs>
  <cellXfs count="579">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Alignment="1">
      <alignment horizontal="center" vertical="center"/>
    </xf>
    <xf numFmtId="0" fontId="2" fillId="0" borderId="0" xfId="0" applyFont="1" applyAlignment="1">
      <alignment vertical="center"/>
    </xf>
    <xf numFmtId="0" fontId="5" fillId="0" borderId="11" xfId="0" applyFont="1" applyBorder="1" applyAlignment="1">
      <alignment horizontal="center" vertical="center" wrapText="1"/>
    </xf>
    <xf numFmtId="0" fontId="2" fillId="0" borderId="9" xfId="0" applyFont="1" applyFill="1" applyBorder="1" applyAlignment="1">
      <alignment horizontal="right" vertical="center"/>
    </xf>
    <xf numFmtId="0" fontId="0" fillId="0" borderId="19" xfId="0" applyFill="1" applyBorder="1" applyAlignment="1">
      <alignment horizontal="right" vertical="center"/>
    </xf>
    <xf numFmtId="0" fontId="0" fillId="0" borderId="23" xfId="0" applyFill="1" applyBorder="1" applyAlignment="1">
      <alignment horizontal="right" vertical="center"/>
    </xf>
    <xf numFmtId="0" fontId="0" fillId="0" borderId="43" xfId="0" applyBorder="1" applyAlignment="1">
      <alignment horizontal="right" vertical="center"/>
    </xf>
    <xf numFmtId="0" fontId="0" fillId="0" borderId="23" xfId="0" applyBorder="1" applyAlignment="1">
      <alignment horizontal="right" vertical="center"/>
    </xf>
    <xf numFmtId="179" fontId="0" fillId="2" borderId="10" xfId="0" applyNumberFormat="1" applyFill="1" applyBorder="1" applyAlignment="1">
      <alignment horizontal="right" vertical="center"/>
    </xf>
    <xf numFmtId="179" fontId="0" fillId="2" borderId="11" xfId="0" applyNumberFormat="1" applyFill="1" applyBorder="1" applyAlignment="1">
      <alignment horizontal="right" vertical="center"/>
    </xf>
    <xf numFmtId="0" fontId="0" fillId="0" borderId="8" xfId="0" applyBorder="1" applyAlignment="1">
      <alignment vertical="center"/>
    </xf>
    <xf numFmtId="0" fontId="0" fillId="0" borderId="0" xfId="0" applyBorder="1" applyAlignment="1">
      <alignment vertical="center"/>
    </xf>
    <xf numFmtId="0" fontId="4" fillId="0" borderId="46" xfId="0" applyFont="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7" fillId="0" borderId="0" xfId="0" applyFont="1" applyAlignment="1">
      <alignment vertical="center"/>
    </xf>
    <xf numFmtId="0" fontId="2" fillId="0" borderId="0" xfId="0" applyFont="1" applyAlignment="1">
      <alignment horizontal="left" vertical="center"/>
    </xf>
    <xf numFmtId="0" fontId="10" fillId="0" borderId="0" xfId="0" applyFont="1" applyAlignment="1">
      <alignment horizontal="center" vertical="center"/>
    </xf>
    <xf numFmtId="0" fontId="0" fillId="0" borderId="1" xfId="0" applyFont="1" applyBorder="1" applyAlignment="1">
      <alignment horizontal="center" vertical="center"/>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quotePrefix="1" applyFont="1" applyAlignment="1">
      <alignment vertical="center"/>
    </xf>
    <xf numFmtId="0" fontId="5" fillId="0" borderId="0" xfId="0" applyFont="1" applyBorder="1" applyAlignment="1">
      <alignment horizontal="center" vertical="center"/>
    </xf>
    <xf numFmtId="183"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Border="1" applyAlignment="1">
      <alignment vertical="center"/>
    </xf>
    <xf numFmtId="0" fontId="0" fillId="0" borderId="11" xfId="0" applyFont="1" applyBorder="1" applyAlignment="1">
      <alignment horizontal="center" vertical="center" wrapText="1"/>
    </xf>
    <xf numFmtId="0" fontId="4" fillId="0" borderId="2" xfId="0" applyFont="1" applyBorder="1" applyAlignment="1">
      <alignment horizontal="center" vertical="center"/>
    </xf>
    <xf numFmtId="0" fontId="4" fillId="2" borderId="3" xfId="0" applyNumberFormat="1" applyFont="1" applyFill="1" applyBorder="1" applyAlignment="1">
      <alignment horizontal="center" vertical="center"/>
    </xf>
    <xf numFmtId="183" fontId="4" fillId="0" borderId="4" xfId="0" applyNumberFormat="1" applyFont="1" applyBorder="1" applyAlignment="1">
      <alignment horizontal="center" vertical="center"/>
    </xf>
    <xf numFmtId="183" fontId="4" fillId="0" borderId="2" xfId="0" applyNumberFormat="1" applyFont="1" applyBorder="1" applyAlignment="1">
      <alignment horizontal="center" vertical="center"/>
    </xf>
    <xf numFmtId="0" fontId="0" fillId="0" borderId="5" xfId="0" applyFont="1" applyBorder="1" applyAlignment="1">
      <alignment horizontal="distributed" vertical="center" wrapText="1"/>
    </xf>
    <xf numFmtId="0" fontId="7" fillId="0" borderId="11" xfId="0" applyFont="1" applyBorder="1" applyAlignment="1">
      <alignment horizontal="left" vertical="center" wrapText="1" indent="1"/>
    </xf>
    <xf numFmtId="184" fontId="5" fillId="2" borderId="1" xfId="0" applyNumberFormat="1" applyFont="1" applyFill="1" applyBorder="1" applyAlignment="1">
      <alignment horizontal="center" vertical="center"/>
    </xf>
    <xf numFmtId="0" fontId="0" fillId="0" borderId="10" xfId="0" applyFont="1" applyBorder="1" applyAlignment="1">
      <alignment vertical="center"/>
    </xf>
    <xf numFmtId="0" fontId="7" fillId="2" borderId="3" xfId="0" applyFont="1" applyFill="1" applyBorder="1" applyAlignment="1">
      <alignment horizontal="left" vertical="center"/>
    </xf>
    <xf numFmtId="183" fontId="12" fillId="0" borderId="4" xfId="0" applyNumberFormat="1" applyFont="1" applyBorder="1" applyAlignment="1">
      <alignment horizontal="center" vertical="center" wrapText="1"/>
    </xf>
    <xf numFmtId="0" fontId="0" fillId="0" borderId="10" xfId="0" applyFont="1" applyBorder="1" applyAlignment="1">
      <alignment vertical="center" wrapText="1"/>
    </xf>
    <xf numFmtId="0" fontId="0" fillId="0" borderId="0" xfId="0" quotePrefix="1" applyAlignment="1">
      <alignment vertical="center"/>
    </xf>
    <xf numFmtId="0" fontId="0" fillId="0" borderId="8" xfId="0" applyFill="1" applyBorder="1" applyAlignment="1">
      <alignment horizontal="center" vertical="center"/>
    </xf>
    <xf numFmtId="0" fontId="0" fillId="0" borderId="0" xfId="0" quotePrefix="1" applyFill="1" applyAlignment="1">
      <alignment vertical="center"/>
    </xf>
    <xf numFmtId="0" fontId="4" fillId="0" borderId="0" xfId="0" applyFont="1" applyBorder="1" applyAlignment="1">
      <alignment horizontal="left" vertical="center" wrapText="1" indent="1"/>
    </xf>
    <xf numFmtId="183"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58" xfId="0" applyBorder="1" applyAlignment="1">
      <alignment horizontal="right" vertical="center"/>
    </xf>
    <xf numFmtId="0" fontId="0" fillId="4" borderId="40" xfId="0" applyFont="1" applyFill="1" applyBorder="1" applyAlignment="1">
      <alignment horizontal="right" vertical="center"/>
    </xf>
    <xf numFmtId="0" fontId="0" fillId="4" borderId="32" xfId="0" applyFont="1" applyFill="1" applyBorder="1" applyAlignment="1">
      <alignment horizontal="righ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2" fillId="4" borderId="30" xfId="0" applyFont="1" applyFill="1" applyBorder="1" applyAlignment="1">
      <alignment horizontal="right" vertical="center"/>
    </xf>
    <xf numFmtId="0" fontId="0" fillId="0" borderId="0" xfId="0" applyBorder="1" applyAlignment="1">
      <alignment horizontal="right" vertical="center"/>
    </xf>
    <xf numFmtId="0" fontId="0" fillId="0" borderId="28" xfId="0" applyBorder="1" applyAlignment="1">
      <alignment horizontal="right" vertical="center"/>
    </xf>
    <xf numFmtId="0" fontId="0" fillId="0" borderId="19" xfId="0" applyBorder="1" applyAlignment="1">
      <alignment horizontal="righ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4" fillId="0" borderId="12" xfId="0" applyFont="1" applyBorder="1" applyAlignment="1">
      <alignment horizontal="center" vertical="center"/>
    </xf>
    <xf numFmtId="0" fontId="0" fillId="0" borderId="56" xfId="0" applyBorder="1" applyAlignment="1">
      <alignment horizontal="right" vertical="center"/>
    </xf>
    <xf numFmtId="0" fontId="0" fillId="0" borderId="54" xfId="0" applyBorder="1" applyAlignment="1">
      <alignment horizontal="right" vertical="center"/>
    </xf>
    <xf numFmtId="0" fontId="13" fillId="0" borderId="0" xfId="0" applyFont="1" applyAlignment="1">
      <alignment vertical="center"/>
    </xf>
    <xf numFmtId="0" fontId="0" fillId="0" borderId="23" xfId="0" applyFont="1" applyBorder="1" applyAlignment="1">
      <alignment horizontal="right" vertical="center"/>
    </xf>
    <xf numFmtId="0" fontId="0" fillId="0" borderId="19" xfId="0" applyFont="1" applyBorder="1" applyAlignment="1">
      <alignment horizontal="right" vertical="center"/>
    </xf>
    <xf numFmtId="178" fontId="0" fillId="2" borderId="14"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13" fillId="0" borderId="0" xfId="0" applyFont="1" applyAlignment="1">
      <alignment horizontal="center" vertical="center"/>
    </xf>
    <xf numFmtId="0" fontId="2" fillId="0" borderId="8" xfId="0" applyFont="1" applyBorder="1" applyAlignment="1">
      <alignment horizontal="center" vertical="center"/>
    </xf>
    <xf numFmtId="0" fontId="0" fillId="2" borderId="8" xfId="0" applyFill="1" applyBorder="1" applyAlignment="1">
      <alignment horizontal="left" vertical="center"/>
    </xf>
    <xf numFmtId="0" fontId="0" fillId="0" borderId="8"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182" fontId="2" fillId="2" borderId="1" xfId="0" applyNumberFormat="1" applyFont="1" applyFill="1" applyBorder="1" applyAlignment="1">
      <alignment horizontal="center"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6" xfId="0" applyBorder="1" applyAlignment="1">
      <alignment horizontal="center" vertical="center" textRotation="255"/>
    </xf>
    <xf numFmtId="0" fontId="0" fillId="0" borderId="12" xfId="0" applyBorder="1" applyAlignment="1">
      <alignment horizontal="center" vertical="center" textRotation="255"/>
    </xf>
    <xf numFmtId="0" fontId="0" fillId="0" borderId="46" xfId="0" applyBorder="1" applyAlignment="1">
      <alignment horizontal="center" vertical="center" textRotation="255"/>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0" fillId="2" borderId="1" xfId="0" applyFill="1" applyBorder="1" applyAlignment="1">
      <alignment horizontal="center" vertical="center"/>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8" xfId="0" applyBorder="1" applyAlignment="1">
      <alignment horizontal="center" vertical="center" wrapText="1"/>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6" xfId="0" applyBorder="1" applyAlignment="1">
      <alignment horizontal="center" vertical="center"/>
    </xf>
    <xf numFmtId="0" fontId="0" fillId="0" borderId="50" xfId="0" applyBorder="1" applyAlignment="1">
      <alignment horizontal="center" vertical="center"/>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49" xfId="0" applyFont="1" applyBorder="1" applyAlignment="1">
      <alignment horizontal="center"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5" xfId="0" applyFont="1" applyBorder="1" applyAlignment="1">
      <alignment horizontal="center" vertical="center"/>
    </xf>
    <xf numFmtId="0" fontId="2" fillId="0" borderId="5"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7" xfId="0" applyFont="1" applyBorder="1" applyAlignment="1">
      <alignment horizontal="left"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176" fontId="2" fillId="3" borderId="27" xfId="0" applyNumberFormat="1" applyFont="1" applyFill="1" applyBorder="1" applyAlignment="1">
      <alignment horizontal="right" vertical="center"/>
    </xf>
    <xf numFmtId="0" fontId="2" fillId="3" borderId="0" xfId="0" applyFont="1" applyFill="1" applyBorder="1" applyAlignment="1">
      <alignment horizontal="right" vertical="center"/>
    </xf>
    <xf numFmtId="0" fontId="2" fillId="3" borderId="20" xfId="0" applyFont="1" applyFill="1" applyBorder="1" applyAlignment="1">
      <alignment horizontal="right" vertical="center"/>
    </xf>
    <xf numFmtId="0" fontId="2" fillId="3" borderId="8" xfId="0" applyFont="1" applyFill="1"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76" fontId="2" fillId="2" borderId="4"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0" fontId="2" fillId="0" borderId="15"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179" fontId="2" fillId="0" borderId="15" xfId="0" applyNumberFormat="1" applyFont="1" applyBorder="1" applyAlignment="1">
      <alignment horizontal="center" vertical="center"/>
    </xf>
    <xf numFmtId="179" fontId="2" fillId="0" borderId="14" xfId="0" applyNumberFormat="1" applyFont="1" applyBorder="1" applyAlignment="1">
      <alignment horizontal="center" vertical="center"/>
    </xf>
    <xf numFmtId="179" fontId="2" fillId="0" borderId="9"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0" fillId="0" borderId="14" xfId="0" quotePrefix="1" applyBorder="1" applyAlignment="1">
      <alignment horizontal="center" vertical="center"/>
    </xf>
    <xf numFmtId="0" fontId="0" fillId="0" borderId="8" xfId="0" quotePrefix="1" applyBorder="1" applyAlignment="1">
      <alignment horizontal="center" vertical="center"/>
    </xf>
    <xf numFmtId="0" fontId="0" fillId="0" borderId="0" xfId="0" applyBorder="1" applyAlignment="1">
      <alignment horizontal="right" vertical="center"/>
    </xf>
    <xf numFmtId="177" fontId="2" fillId="2" borderId="11" xfId="0" applyNumberFormat="1" applyFont="1" applyFill="1" applyBorder="1" applyAlignment="1">
      <alignment horizontal="right" vertical="center"/>
    </xf>
    <xf numFmtId="177" fontId="2" fillId="2" borderId="0" xfId="0" applyNumberFormat="1" applyFont="1" applyFill="1" applyBorder="1" applyAlignment="1">
      <alignment horizontal="right" vertical="center"/>
    </xf>
    <xf numFmtId="177" fontId="2" fillId="2" borderId="9"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0"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14" xfId="0" applyFont="1" applyFill="1" applyBorder="1" applyAlignment="1">
      <alignment horizontal="right" vertical="center"/>
    </xf>
    <xf numFmtId="179" fontId="0" fillId="2" borderId="14" xfId="0" applyNumberFormat="1" applyFill="1" applyBorder="1" applyAlignment="1">
      <alignment horizontal="right" vertical="center"/>
    </xf>
    <xf numFmtId="179" fontId="0" fillId="2" borderId="13" xfId="0" applyNumberFormat="1" applyFill="1" applyBorder="1" applyAlignment="1">
      <alignment horizontal="right" vertical="center"/>
    </xf>
    <xf numFmtId="179" fontId="0" fillId="2" borderId="8" xfId="0" applyNumberFormat="1" applyFill="1" applyBorder="1" applyAlignment="1">
      <alignment horizontal="right" vertical="center"/>
    </xf>
    <xf numFmtId="179" fontId="0" fillId="2" borderId="7" xfId="0" applyNumberFormat="1" applyFill="1" applyBorder="1" applyAlignment="1">
      <alignment horizontal="right" vertical="center"/>
    </xf>
    <xf numFmtId="179" fontId="0" fillId="2" borderId="15" xfId="0" applyNumberFormat="1" applyFill="1" applyBorder="1" applyAlignment="1">
      <alignment horizontal="right" vertical="center"/>
    </xf>
    <xf numFmtId="179" fontId="0" fillId="2" borderId="9" xfId="0" applyNumberFormat="1" applyFill="1" applyBorder="1" applyAlignment="1">
      <alignment horizontal="right" vertical="center"/>
    </xf>
    <xf numFmtId="176" fontId="8" fillId="2" borderId="4" xfId="0"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0" fontId="2" fillId="0" borderId="15" xfId="0" applyFont="1" applyBorder="1" applyAlignment="1">
      <alignment horizontal="right" vertical="center"/>
    </xf>
    <xf numFmtId="0" fontId="2" fillId="0" borderId="14" xfId="0" applyFont="1" applyBorder="1" applyAlignment="1">
      <alignment horizontal="right" vertical="center"/>
    </xf>
    <xf numFmtId="0" fontId="2" fillId="0" borderId="8" xfId="0" applyFont="1" applyBorder="1" applyAlignment="1">
      <alignment horizontal="right" vertical="center"/>
    </xf>
    <xf numFmtId="0" fontId="0" fillId="0" borderId="14" xfId="0" applyBorder="1" applyAlignment="1">
      <alignment horizontal="right" vertical="center"/>
    </xf>
    <xf numFmtId="176" fontId="2" fillId="3" borderId="24" xfId="0" applyNumberFormat="1" applyFont="1" applyFill="1" applyBorder="1" applyAlignment="1">
      <alignment horizontal="right" vertical="center"/>
    </xf>
    <xf numFmtId="0" fontId="2" fillId="3" borderId="14" xfId="0" applyFont="1" applyFill="1" applyBorder="1" applyAlignment="1">
      <alignment horizontal="right" vertical="center"/>
    </xf>
    <xf numFmtId="177" fontId="8" fillId="2" borderId="15" xfId="0" applyNumberFormat="1" applyFont="1" applyFill="1" applyBorder="1" applyAlignment="1">
      <alignment horizontal="right" vertical="center"/>
    </xf>
    <xf numFmtId="177" fontId="8" fillId="2" borderId="14" xfId="0" applyNumberFormat="1" applyFont="1" applyFill="1" applyBorder="1" applyAlignment="1">
      <alignment horizontal="right" vertical="center"/>
    </xf>
    <xf numFmtId="177" fontId="8" fillId="2" borderId="9" xfId="0" applyNumberFormat="1" applyFont="1" applyFill="1" applyBorder="1" applyAlignment="1">
      <alignment horizontal="right" vertical="center"/>
    </xf>
    <xf numFmtId="177" fontId="8" fillId="2" borderId="8" xfId="0" applyNumberFormat="1" applyFont="1" applyFill="1" applyBorder="1" applyAlignment="1">
      <alignment horizontal="right" vertical="center"/>
    </xf>
    <xf numFmtId="0" fontId="0" fillId="0" borderId="13" xfId="0" applyBorder="1" applyAlignment="1">
      <alignment horizontal="right"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79" fontId="0" fillId="0" borderId="15" xfId="0" applyNumberFormat="1" applyBorder="1" applyAlignment="1">
      <alignment horizontal="center" vertical="center"/>
    </xf>
    <xf numFmtId="179" fontId="0" fillId="0" borderId="14" xfId="0" applyNumberFormat="1" applyBorder="1" applyAlignment="1">
      <alignment horizontal="center" vertical="center"/>
    </xf>
    <xf numFmtId="179" fontId="0" fillId="0" borderId="9" xfId="0" applyNumberFormat="1" applyBorder="1" applyAlignment="1">
      <alignment horizontal="center" vertical="center"/>
    </xf>
    <xf numFmtId="179" fontId="0" fillId="0" borderId="8" xfId="0" applyNumberFormat="1" applyBorder="1" applyAlignment="1">
      <alignment horizontal="center" vertical="center"/>
    </xf>
    <xf numFmtId="0" fontId="0" fillId="0" borderId="14" xfId="0" quotePrefix="1" applyBorder="1" applyAlignment="1">
      <alignment horizontal="center" vertical="center" wrapText="1"/>
    </xf>
    <xf numFmtId="0" fontId="2" fillId="2" borderId="15" xfId="0" applyFont="1" applyFill="1" applyBorder="1" applyAlignment="1">
      <alignment horizontal="right" vertical="center"/>
    </xf>
    <xf numFmtId="0" fontId="2" fillId="2" borderId="14"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9" xfId="0" applyFont="1" applyFill="1" applyBorder="1" applyAlignment="1">
      <alignment horizontal="right" vertical="center"/>
    </xf>
    <xf numFmtId="0" fontId="2" fillId="0" borderId="8" xfId="0" applyFont="1" applyFill="1" applyBorder="1" applyAlignment="1">
      <alignment horizontal="right" vertical="center"/>
    </xf>
    <xf numFmtId="177" fontId="2" fillId="2" borderId="15"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181" fontId="2" fillId="0" borderId="15" xfId="0" applyNumberFormat="1" applyFont="1" applyBorder="1" applyAlignment="1">
      <alignment horizontal="right" vertical="center"/>
    </xf>
    <xf numFmtId="181" fontId="2" fillId="0" borderId="14" xfId="0" applyNumberFormat="1" applyFont="1" applyBorder="1" applyAlignment="1">
      <alignment horizontal="right" vertical="center"/>
    </xf>
    <xf numFmtId="181" fontId="2" fillId="0" borderId="9" xfId="0" applyNumberFormat="1" applyFont="1" applyBorder="1" applyAlignment="1">
      <alignment horizontal="right" vertical="center"/>
    </xf>
    <xf numFmtId="181" fontId="2" fillId="0" borderId="8" xfId="0" applyNumberFormat="1" applyFont="1" applyBorder="1" applyAlignment="1">
      <alignment horizontal="right"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NumberFormat="1" applyFont="1" applyBorder="1" applyAlignment="1">
      <alignment horizontal="right" vertical="center"/>
    </xf>
    <xf numFmtId="0" fontId="2" fillId="0" borderId="9" xfId="0" applyNumberFormat="1" applyFont="1" applyBorder="1" applyAlignment="1">
      <alignment horizontal="right" vertical="center"/>
    </xf>
    <xf numFmtId="0" fontId="2" fillId="0" borderId="8" xfId="0" applyNumberFormat="1" applyFont="1" applyBorder="1" applyAlignment="1">
      <alignment horizontal="right" vertical="center"/>
    </xf>
    <xf numFmtId="176" fontId="2" fillId="0" borderId="24" xfId="0" applyNumberFormat="1" applyFont="1" applyBorder="1" applyAlignment="1">
      <alignment horizontal="right" vertical="center"/>
    </xf>
    <xf numFmtId="0" fontId="2" fillId="0" borderId="20" xfId="0" applyFont="1" applyBorder="1" applyAlignment="1">
      <alignment horizontal="right" vertical="center"/>
    </xf>
    <xf numFmtId="179" fontId="0" fillId="0" borderId="14" xfId="0" applyNumberFormat="1" applyFill="1" applyBorder="1" applyAlignment="1">
      <alignment horizontal="right" vertical="center"/>
    </xf>
    <xf numFmtId="179" fontId="0" fillId="0" borderId="13" xfId="0" applyNumberFormat="1" applyFill="1" applyBorder="1" applyAlignment="1">
      <alignment horizontal="right" vertical="center"/>
    </xf>
    <xf numFmtId="179" fontId="0" fillId="0" borderId="8" xfId="0" applyNumberFormat="1" applyFill="1" applyBorder="1" applyAlignment="1">
      <alignment horizontal="right" vertical="center"/>
    </xf>
    <xf numFmtId="179" fontId="0" fillId="0" borderId="7" xfId="0" applyNumberForma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Border="1" applyAlignment="1">
      <alignment horizontal="right" vertical="center"/>
    </xf>
    <xf numFmtId="0" fontId="4" fillId="0" borderId="1" xfId="0" applyFont="1" applyBorder="1" applyAlignment="1">
      <alignment horizontal="center" vertical="center" textRotation="255"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181" fontId="2" fillId="0" borderId="15" xfId="0" applyNumberFormat="1" applyFont="1" applyFill="1" applyBorder="1" applyAlignment="1">
      <alignment horizontal="right" vertical="center"/>
    </xf>
    <xf numFmtId="181" fontId="2" fillId="0" borderId="14"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81" fontId="2" fillId="0" borderId="8" xfId="0" applyNumberFormat="1" applyFont="1" applyFill="1" applyBorder="1" applyAlignment="1">
      <alignment horizontal="right" vertical="center"/>
    </xf>
    <xf numFmtId="177" fontId="2" fillId="0" borderId="15" xfId="0" applyNumberFormat="1" applyFont="1" applyBorder="1" applyAlignment="1">
      <alignment horizontal="right" vertical="center"/>
    </xf>
    <xf numFmtId="177" fontId="2" fillId="0" borderId="14"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8" xfId="0" applyNumberFormat="1" applyFont="1" applyBorder="1" applyAlignment="1">
      <alignment horizontal="right" vertical="center"/>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179" fontId="0" fillId="0" borderId="14" xfId="0" applyNumberFormat="1" applyFont="1" applyBorder="1" applyAlignment="1">
      <alignment horizontal="right" vertical="center"/>
    </xf>
    <xf numFmtId="0" fontId="0" fillId="0" borderId="13" xfId="0" applyFont="1" applyBorder="1" applyAlignment="1">
      <alignment horizontal="right" vertical="center"/>
    </xf>
    <xf numFmtId="0" fontId="0" fillId="0" borderId="8" xfId="0" applyFont="1" applyBorder="1" applyAlignment="1">
      <alignment horizontal="right" vertical="center"/>
    </xf>
    <xf numFmtId="0" fontId="0" fillId="0" borderId="7" xfId="0" applyFont="1" applyBorder="1" applyAlignment="1">
      <alignment horizontal="right" vertical="center"/>
    </xf>
    <xf numFmtId="176" fontId="2" fillId="0" borderId="4"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1"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0" fillId="0" borderId="1" xfId="0" applyFont="1" applyFill="1" applyBorder="1" applyAlignment="1">
      <alignment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0" xfId="0" applyFont="1" applyBorder="1" applyAlignment="1">
      <alignment horizontal="center" vertical="center"/>
    </xf>
    <xf numFmtId="176" fontId="2" fillId="0" borderId="15"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xf>
    <xf numFmtId="0" fontId="0" fillId="0" borderId="13" xfId="0" applyFont="1" applyFill="1" applyBorder="1" applyAlignment="1">
      <alignment horizontal="left" vertical="center"/>
    </xf>
    <xf numFmtId="0" fontId="0" fillId="0" borderId="9" xfId="0" applyFont="1" applyFill="1" applyBorder="1" applyAlignment="1">
      <alignment horizontal="left" vertical="center"/>
    </xf>
    <xf numFmtId="0" fontId="0" fillId="0" borderId="8" xfId="0" applyFont="1" applyFill="1" applyBorder="1" applyAlignment="1">
      <alignment horizontal="left" vertical="center"/>
    </xf>
    <xf numFmtId="0" fontId="0" fillId="0" borderId="7" xfId="0" applyFont="1" applyFill="1" applyBorder="1" applyAlignment="1">
      <alignment horizontal="left" vertical="center"/>
    </xf>
    <xf numFmtId="176" fontId="2" fillId="0" borderId="14"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8" xfId="0" applyNumberFormat="1" applyFont="1" applyBorder="1" applyAlignment="1">
      <alignment horizontal="right" vertical="center"/>
    </xf>
    <xf numFmtId="0" fontId="0" fillId="0" borderId="14" xfId="0" applyFont="1"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4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5" xfId="0" applyBorder="1" applyAlignment="1">
      <alignment horizontal="right" vertical="center"/>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2" fillId="4" borderId="39" xfId="0" applyFont="1" applyFill="1" applyBorder="1" applyAlignment="1">
      <alignment horizontal="left" vertical="center"/>
    </xf>
    <xf numFmtId="0" fontId="2" fillId="4" borderId="37" xfId="0" applyFont="1" applyFill="1" applyBorder="1" applyAlignment="1">
      <alignment horizontal="left" vertical="center"/>
    </xf>
    <xf numFmtId="0" fontId="2" fillId="4" borderId="30" xfId="0" applyFont="1" applyFill="1" applyBorder="1" applyAlignment="1">
      <alignment horizontal="left" vertical="center"/>
    </xf>
    <xf numFmtId="0" fontId="2" fillId="4" borderId="31" xfId="0" applyFont="1" applyFill="1" applyBorder="1" applyAlignment="1">
      <alignment horizontal="left" vertical="center"/>
    </xf>
    <xf numFmtId="0" fontId="2" fillId="4" borderId="29" xfId="0" applyFont="1" applyFill="1" applyBorder="1" applyAlignment="1">
      <alignment horizontal="left" vertical="center"/>
    </xf>
    <xf numFmtId="176" fontId="2" fillId="4" borderId="38" xfId="0" applyNumberFormat="1" applyFont="1" applyFill="1" applyBorder="1" applyAlignment="1">
      <alignment horizontal="right" vertical="center"/>
    </xf>
    <xf numFmtId="176" fontId="2" fillId="4" borderId="39" xfId="0" applyNumberFormat="1" applyFont="1" applyFill="1" applyBorder="1" applyAlignment="1">
      <alignment horizontal="right" vertical="center"/>
    </xf>
    <xf numFmtId="176" fontId="2" fillId="4" borderId="30" xfId="0" applyNumberFormat="1" applyFont="1" applyFill="1" applyBorder="1" applyAlignment="1">
      <alignment horizontal="right" vertical="center"/>
    </xf>
    <xf numFmtId="176" fontId="2" fillId="4" borderId="31" xfId="0" applyNumberFormat="1" applyFont="1" applyFill="1" applyBorder="1" applyAlignment="1">
      <alignment horizontal="right" vertical="center"/>
    </xf>
    <xf numFmtId="0" fontId="0" fillId="4" borderId="39" xfId="0" applyFont="1" applyFill="1" applyBorder="1" applyAlignment="1">
      <alignment horizontal="right" vertical="center"/>
    </xf>
    <xf numFmtId="0" fontId="0" fillId="4" borderId="31" xfId="0" applyFont="1" applyFill="1" applyBorder="1" applyAlignment="1">
      <alignment horizontal="right" vertical="center"/>
    </xf>
    <xf numFmtId="180" fontId="2" fillId="4" borderId="41" xfId="0" applyNumberFormat="1" applyFont="1" applyFill="1" applyBorder="1" applyAlignment="1">
      <alignment horizontal="right" vertical="center"/>
    </xf>
    <xf numFmtId="180" fontId="2" fillId="4" borderId="39" xfId="0" applyNumberFormat="1" applyFont="1" applyFill="1" applyBorder="1" applyAlignment="1">
      <alignment horizontal="right" vertical="center"/>
    </xf>
    <xf numFmtId="180" fontId="2" fillId="4" borderId="35" xfId="0" applyNumberFormat="1" applyFont="1" applyFill="1" applyBorder="1" applyAlignment="1">
      <alignment horizontal="right" vertical="center"/>
    </xf>
    <xf numFmtId="180" fontId="2" fillId="4" borderId="31" xfId="0" applyNumberFormat="1" applyFont="1" applyFill="1" applyBorder="1" applyAlignment="1">
      <alignment horizontal="right" vertical="center"/>
    </xf>
    <xf numFmtId="179" fontId="0" fillId="4" borderId="38" xfId="0" applyNumberFormat="1" applyFont="1" applyFill="1" applyBorder="1" applyAlignment="1">
      <alignment horizontal="right" vertical="center"/>
    </xf>
    <xf numFmtId="0" fontId="0" fillId="4" borderId="37" xfId="0" applyFont="1" applyFill="1" applyBorder="1" applyAlignment="1">
      <alignment horizontal="right" vertical="center"/>
    </xf>
    <xf numFmtId="0" fontId="0" fillId="4" borderId="30" xfId="0" applyFont="1" applyFill="1" applyBorder="1" applyAlignment="1">
      <alignment horizontal="right" vertical="center"/>
    </xf>
    <xf numFmtId="0" fontId="0" fillId="4" borderId="29" xfId="0" applyFont="1" applyFill="1" applyBorder="1" applyAlignment="1">
      <alignment horizontal="right" vertical="center"/>
    </xf>
    <xf numFmtId="176" fontId="2" fillId="4" borderId="34" xfId="0" applyNumberFormat="1" applyFont="1" applyFill="1" applyBorder="1" applyAlignment="1">
      <alignment horizontal="right" vertical="center"/>
    </xf>
    <xf numFmtId="176" fontId="2" fillId="4" borderId="33" xfId="0" applyNumberFormat="1" applyFont="1" applyFill="1" applyBorder="1" applyAlignment="1">
      <alignment horizontal="right" vertical="center"/>
    </xf>
    <xf numFmtId="179" fontId="0" fillId="4" borderId="39" xfId="0" applyNumberFormat="1" applyFont="1" applyFill="1" applyBorder="1" applyAlignment="1">
      <alignment horizontal="right" vertical="center"/>
    </xf>
    <xf numFmtId="0" fontId="0" fillId="0" borderId="6" xfId="0" applyFont="1" applyFill="1" applyBorder="1" applyAlignment="1">
      <alignment vertical="center"/>
    </xf>
    <xf numFmtId="0" fontId="7" fillId="0" borderId="6" xfId="0" applyFont="1" applyBorder="1" applyAlignment="1">
      <alignment horizontal="left" vertical="center" wrapText="1"/>
    </xf>
    <xf numFmtId="176" fontId="2" fillId="0" borderId="34" xfId="0" applyNumberFormat="1" applyFont="1" applyBorder="1" applyAlignment="1">
      <alignment horizontal="right" vertical="center"/>
    </xf>
    <xf numFmtId="176" fontId="2" fillId="0" borderId="33" xfId="0" applyNumberFormat="1" applyFont="1" applyBorder="1" applyAlignment="1">
      <alignment horizontal="right" vertical="center"/>
    </xf>
    <xf numFmtId="0" fontId="2" fillId="0" borderId="27" xfId="0" applyFont="1" applyBorder="1" applyAlignment="1">
      <alignment horizontal="center" vertical="center"/>
    </xf>
    <xf numFmtId="0" fontId="7" fillId="0" borderId="38"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9"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0" fillId="0" borderId="42" xfId="0" applyFont="1" applyFill="1" applyBorder="1" applyAlignment="1">
      <alignment vertical="center" wrapText="1"/>
    </xf>
    <xf numFmtId="0" fontId="0" fillId="0" borderId="42" xfId="0" applyFont="1" applyFill="1" applyBorder="1" applyAlignment="1">
      <alignment vertical="center"/>
    </xf>
    <xf numFmtId="0" fontId="1" fillId="0" borderId="39" xfId="0" applyFont="1" applyFill="1" applyBorder="1" applyAlignment="1">
      <alignment horizontal="left" vertical="center" wrapText="1"/>
    </xf>
    <xf numFmtId="176" fontId="2" fillId="0" borderId="55" xfId="0" applyNumberFormat="1" applyFont="1" applyFill="1" applyBorder="1" applyAlignment="1">
      <alignment horizontal="right" vertical="center"/>
    </xf>
    <xf numFmtId="176" fontId="2" fillId="0" borderId="56" xfId="0" applyNumberFormat="1" applyFont="1" applyFill="1" applyBorder="1" applyAlignment="1">
      <alignment horizontal="right" vertical="center"/>
    </xf>
    <xf numFmtId="0" fontId="2" fillId="0" borderId="57" xfId="0" applyFont="1" applyBorder="1" applyAlignment="1">
      <alignment horizontal="right" vertical="center"/>
    </xf>
    <xf numFmtId="0" fontId="2" fillId="0" borderId="56" xfId="0" applyFont="1" applyBorder="1" applyAlignment="1">
      <alignment horizontal="righ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177" fontId="2" fillId="2" borderId="56" xfId="0" applyNumberFormat="1" applyFont="1" applyFill="1" applyBorder="1" applyAlignment="1">
      <alignment horizontal="right" vertical="center"/>
    </xf>
    <xf numFmtId="0" fontId="2" fillId="4" borderId="39" xfId="0" applyFont="1" applyFill="1" applyBorder="1" applyAlignment="1">
      <alignment horizontal="right" vertical="center"/>
    </xf>
    <xf numFmtId="0" fontId="2" fillId="4" borderId="30" xfId="0" applyFont="1" applyFill="1" applyBorder="1" applyAlignment="1">
      <alignment horizontal="right" vertical="center"/>
    </xf>
    <xf numFmtId="0" fontId="2" fillId="4" borderId="31" xfId="0" applyFont="1" applyFill="1" applyBorder="1" applyAlignment="1">
      <alignment horizontal="right" vertical="center"/>
    </xf>
    <xf numFmtId="0" fontId="2" fillId="4" borderId="38" xfId="0" applyFont="1" applyFill="1" applyBorder="1" applyAlignment="1">
      <alignment horizontal="right" vertical="center"/>
    </xf>
    <xf numFmtId="0" fontId="0" fillId="0" borderId="14" xfId="0" applyFill="1" applyBorder="1" applyAlignment="1">
      <alignment horizontal="right" vertical="center"/>
    </xf>
    <xf numFmtId="0" fontId="0" fillId="0" borderId="13" xfId="0" applyFill="1" applyBorder="1" applyAlignment="1">
      <alignment horizontal="right" vertical="center"/>
    </xf>
    <xf numFmtId="0" fontId="0" fillId="0" borderId="8" xfId="0" applyFill="1" applyBorder="1" applyAlignment="1">
      <alignment horizontal="right" vertical="center"/>
    </xf>
    <xf numFmtId="0" fontId="0" fillId="0" borderId="7" xfId="0" applyFill="1" applyBorder="1" applyAlignment="1">
      <alignment horizontal="right" vertical="center"/>
    </xf>
    <xf numFmtId="0" fontId="0" fillId="0" borderId="15" xfId="0" applyFill="1" applyBorder="1" applyAlignment="1">
      <alignment horizontal="right" vertical="center"/>
    </xf>
    <xf numFmtId="0" fontId="0" fillId="0" borderId="9" xfId="0" applyFill="1" applyBorder="1" applyAlignment="1">
      <alignment horizontal="right" vertical="center"/>
    </xf>
    <xf numFmtId="0" fontId="0" fillId="0" borderId="56"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xf>
    <xf numFmtId="0" fontId="7" fillId="0" borderId="1" xfId="0" applyFont="1" applyBorder="1" applyAlignment="1">
      <alignment horizontal="left" vertical="center" wrapText="1"/>
    </xf>
    <xf numFmtId="176" fontId="2" fillId="0" borderId="24" xfId="0" applyNumberFormat="1" applyFont="1" applyFill="1" applyBorder="1" applyAlignment="1">
      <alignment horizontal="right" vertical="center"/>
    </xf>
    <xf numFmtId="0" fontId="2" fillId="0" borderId="20" xfId="0" applyFont="1" applyFill="1" applyBorder="1" applyAlignment="1">
      <alignment horizontal="right" vertical="center"/>
    </xf>
    <xf numFmtId="0" fontId="8" fillId="2" borderId="9" xfId="0" applyFont="1" applyFill="1" applyBorder="1" applyAlignment="1">
      <alignment horizontal="right" vertical="center"/>
    </xf>
    <xf numFmtId="0" fontId="8" fillId="2" borderId="8" xfId="0" applyFont="1" applyFill="1" applyBorder="1" applyAlignment="1">
      <alignment horizontal="righ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2" borderId="11" xfId="0" applyFill="1" applyBorder="1" applyAlignment="1">
      <alignment horizontal="left" vertical="center" indent="1"/>
    </xf>
    <xf numFmtId="0" fontId="0" fillId="2" borderId="0" xfId="0" applyFill="1" applyBorder="1" applyAlignment="1">
      <alignment horizontal="left" vertical="center" indent="1"/>
    </xf>
    <xf numFmtId="0" fontId="0" fillId="2" borderId="10" xfId="0" applyFill="1" applyBorder="1" applyAlignment="1">
      <alignment horizontal="left" vertical="center" indent="1"/>
    </xf>
    <xf numFmtId="0" fontId="0" fillId="2" borderId="9" xfId="0" applyFill="1" applyBorder="1" applyAlignment="1">
      <alignment horizontal="left" vertical="center" indent="1"/>
    </xf>
    <xf numFmtId="0" fontId="0" fillId="2" borderId="8" xfId="0" applyFill="1" applyBorder="1" applyAlignment="1">
      <alignment horizontal="left" vertical="center" indent="1"/>
    </xf>
    <xf numFmtId="0" fontId="0" fillId="2" borderId="7" xfId="0" applyFill="1" applyBorder="1" applyAlignment="1">
      <alignment horizontal="left" vertical="center" indent="1"/>
    </xf>
    <xf numFmtId="176" fontId="2" fillId="2" borderId="1"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27" xfId="0" applyFont="1" applyFill="1" applyBorder="1" applyAlignment="1">
      <alignment horizontal="right" vertical="center"/>
    </xf>
    <xf numFmtId="0" fontId="0" fillId="0" borderId="10" xfId="0" applyFill="1" applyBorder="1" applyAlignment="1">
      <alignment horizontal="right" vertical="center"/>
    </xf>
    <xf numFmtId="0" fontId="2" fillId="2" borderId="5"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xf numFmtId="0" fontId="2" fillId="2" borderId="6" xfId="0" applyFont="1" applyFill="1" applyBorder="1" applyAlignment="1">
      <alignment horizontal="right" vertical="center"/>
    </xf>
    <xf numFmtId="0" fontId="0" fillId="0" borderId="28" xfId="0" applyBorder="1" applyAlignment="1">
      <alignment horizontal="right" vertical="center"/>
    </xf>
    <xf numFmtId="0" fontId="0" fillId="0" borderId="19" xfId="0" applyBorder="1" applyAlignment="1">
      <alignment horizontal="righ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177" fontId="2" fillId="0" borderId="5"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7" fontId="2" fillId="0" borderId="4" xfId="0" applyNumberFormat="1" applyFont="1" applyFill="1" applyBorder="1" applyAlignment="1">
      <alignment horizontal="right" vertical="center"/>
    </xf>
    <xf numFmtId="0" fontId="0" fillId="0" borderId="3" xfId="0" applyFill="1" applyBorder="1" applyAlignment="1">
      <alignment horizontal="right" vertical="center"/>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7" fillId="2" borderId="2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7" xfId="0" applyFont="1" applyFill="1" applyBorder="1" applyAlignment="1">
      <alignment horizontal="center" vertical="center"/>
    </xf>
    <xf numFmtId="177" fontId="2" fillId="0" borderId="15" xfId="0" applyNumberFormat="1" applyFont="1" applyFill="1" applyBorder="1" applyAlignment="1">
      <alignment horizontal="right" vertical="center"/>
    </xf>
    <xf numFmtId="177" fontId="2" fillId="0" borderId="14"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0" fontId="4" fillId="0" borderId="5"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left" vertical="center" indent="1"/>
    </xf>
    <xf numFmtId="0" fontId="0" fillId="0" borderId="3" xfId="0" applyFont="1" applyBorder="1" applyAlignment="1">
      <alignment horizontal="left" vertical="center" indent="1"/>
    </xf>
    <xf numFmtId="0" fontId="0" fillId="0" borderId="2" xfId="0" applyFont="1" applyBorder="1" applyAlignment="1">
      <alignment horizontal="left" vertical="center" indent="1"/>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2" borderId="1" xfId="0" applyFill="1" applyBorder="1" applyAlignment="1">
      <alignment horizontal="left" vertical="center" indent="1"/>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2" xfId="0" applyBorder="1" applyAlignment="1">
      <alignment horizontal="left" vertical="center" indent="1"/>
    </xf>
    <xf numFmtId="183" fontId="0" fillId="0" borderId="1" xfId="0" applyNumberFormat="1" applyFont="1" applyBorder="1" applyAlignment="1">
      <alignment horizontal="center" vertical="center"/>
    </xf>
    <xf numFmtId="0" fontId="0" fillId="0" borderId="42" xfId="0" applyFont="1" applyBorder="1" applyAlignment="1">
      <alignment horizontal="center" vertical="center"/>
    </xf>
    <xf numFmtId="183"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5" fillId="0" borderId="42" xfId="0" applyFont="1" applyBorder="1" applyAlignment="1">
      <alignment horizontal="center" vertical="center" wrapText="1"/>
    </xf>
    <xf numFmtId="0" fontId="5" fillId="0" borderId="42" xfId="0" applyFont="1" applyBorder="1" applyAlignment="1">
      <alignment horizontal="center" vertical="center"/>
    </xf>
    <xf numFmtId="0" fontId="0" fillId="0" borderId="53" xfId="0" applyFont="1" applyBorder="1" applyAlignment="1">
      <alignment horizontal="center" vertical="center"/>
    </xf>
    <xf numFmtId="0" fontId="0" fillId="0" borderId="52" xfId="0" applyFont="1" applyBorder="1" applyAlignment="1">
      <alignment horizontal="center" vertical="center"/>
    </xf>
    <xf numFmtId="0" fontId="0" fillId="0" borderId="51" xfId="0" applyFont="1" applyBorder="1" applyAlignment="1">
      <alignment horizontal="center" vertical="center"/>
    </xf>
    <xf numFmtId="0" fontId="0" fillId="0" borderId="42" xfId="0" applyFont="1" applyBorder="1" applyAlignment="1">
      <alignment horizontal="center" vertical="center" wrapText="1"/>
    </xf>
    <xf numFmtId="0" fontId="0" fillId="2" borderId="4" xfId="0" applyFill="1" applyBorder="1" applyAlignment="1">
      <alignment horizontal="left" vertical="center" indent="1"/>
    </xf>
    <xf numFmtId="0" fontId="0" fillId="2" borderId="3" xfId="0" applyFill="1" applyBorder="1" applyAlignment="1">
      <alignment horizontal="left" vertical="center" indent="1"/>
    </xf>
    <xf numFmtId="0" fontId="0" fillId="2" borderId="2" xfId="0" applyFill="1" applyBorder="1" applyAlignment="1">
      <alignment horizontal="left" vertical="center" indent="1"/>
    </xf>
    <xf numFmtId="183" fontId="0" fillId="0" borderId="53" xfId="0" applyNumberFormat="1" applyFont="1" applyBorder="1" applyAlignment="1">
      <alignment horizontal="center" vertical="center"/>
    </xf>
    <xf numFmtId="183" fontId="0" fillId="0" borderId="52" xfId="0" applyNumberFormat="1" applyFont="1" applyBorder="1" applyAlignment="1">
      <alignment horizontal="center" vertical="center"/>
    </xf>
    <xf numFmtId="183" fontId="0" fillId="0" borderId="51" xfId="0" applyNumberFormat="1" applyFont="1" applyBorder="1" applyAlignment="1">
      <alignment horizontal="center" vertical="center"/>
    </xf>
    <xf numFmtId="183" fontId="7" fillId="2" borderId="1" xfId="0" applyNumberFormat="1" applyFont="1" applyFill="1" applyBorder="1" applyAlignment="1">
      <alignment horizontal="right"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1" xfId="0" applyFont="1" applyBorder="1" applyAlignment="1">
      <alignment horizontal="distributed" vertical="center"/>
    </xf>
    <xf numFmtId="0" fontId="5" fillId="0" borderId="1" xfId="0" applyFont="1" applyBorder="1" applyAlignment="1">
      <alignment horizontal="distributed" vertical="center" wrapText="1"/>
    </xf>
    <xf numFmtId="183" fontId="7" fillId="0" borderId="1" xfId="0" applyNumberFormat="1" applyFont="1" applyBorder="1" applyAlignment="1">
      <alignment horizontal="center" vertical="center"/>
    </xf>
    <xf numFmtId="183" fontId="7" fillId="2" borderId="1" xfId="0" applyNumberFormat="1" applyFont="1" applyFill="1" applyBorder="1" applyAlignment="1">
      <alignment horizontal="center" vertical="center"/>
    </xf>
    <xf numFmtId="0" fontId="4" fillId="0" borderId="1" xfId="0" applyFont="1" applyBorder="1" applyAlignment="1">
      <alignment horizontal="distributed" vertical="center" wrapText="1"/>
    </xf>
    <xf numFmtId="0" fontId="4" fillId="0" borderId="1" xfId="0" applyFont="1" applyBorder="1" applyAlignment="1">
      <alignment horizontal="distributed" vertical="center"/>
    </xf>
    <xf numFmtId="0" fontId="0"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4" xfId="0" applyFont="1" applyBorder="1" applyAlignment="1">
      <alignment horizontal="center" vertical="center"/>
    </xf>
    <xf numFmtId="0" fontId="7" fillId="0" borderId="42" xfId="0" applyFont="1" applyBorder="1" applyAlignment="1">
      <alignment horizontal="center" vertical="center" wrapText="1"/>
    </xf>
    <xf numFmtId="0" fontId="7" fillId="0" borderId="42" xfId="0" applyFont="1" applyBorder="1" applyAlignment="1">
      <alignment horizontal="center" vertical="center"/>
    </xf>
    <xf numFmtId="183" fontId="0" fillId="2" borderId="6" xfId="0" applyNumberFormat="1" applyFont="1" applyFill="1" applyBorder="1" applyAlignment="1">
      <alignment horizontal="center" vertical="center"/>
    </xf>
    <xf numFmtId="0" fontId="0" fillId="0" borderId="1" xfId="0" applyFont="1" applyBorder="1" applyAlignment="1">
      <alignment horizontal="distributed" vertical="center" wrapText="1"/>
    </xf>
    <xf numFmtId="0" fontId="0" fillId="0" borderId="6" xfId="0" applyBorder="1" applyAlignment="1">
      <alignment horizontal="center" vertical="center"/>
    </xf>
    <xf numFmtId="0" fontId="0" fillId="5" borderId="6" xfId="0" applyFill="1" applyBorder="1" applyAlignment="1">
      <alignment horizontal="center" vertical="center"/>
    </xf>
    <xf numFmtId="183" fontId="7" fillId="0" borderId="4" xfId="0" applyNumberFormat="1" applyFont="1" applyBorder="1" applyAlignment="1">
      <alignment horizontal="center" vertical="center"/>
    </xf>
    <xf numFmtId="183" fontId="7" fillId="0" borderId="3" xfId="0"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183" fontId="7" fillId="2" borderId="4" xfId="0" applyNumberFormat="1" applyFont="1" applyFill="1" applyBorder="1" applyAlignment="1">
      <alignment horizontal="center" vertical="center"/>
    </xf>
    <xf numFmtId="183" fontId="7" fillId="2" borderId="3" xfId="0" applyNumberFormat="1" applyFont="1" applyFill="1" applyBorder="1" applyAlignment="1">
      <alignment horizontal="center" vertical="center"/>
    </xf>
    <xf numFmtId="183" fontId="7" fillId="2" borderId="2" xfId="0" applyNumberFormat="1" applyFont="1" applyFill="1" applyBorder="1" applyAlignment="1">
      <alignment horizontal="center" vertical="center"/>
    </xf>
    <xf numFmtId="0" fontId="0" fillId="0" borderId="6" xfId="0" applyFont="1" applyBorder="1" applyAlignment="1">
      <alignment horizontal="distributed"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7" fillId="0" borderId="15"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3" xfId="0" applyFont="1" applyBorder="1" applyAlignment="1">
      <alignment horizontal="left" vertical="center" wrapText="1" indent="1"/>
    </xf>
    <xf numFmtId="183" fontId="7" fillId="0" borderId="1" xfId="0" applyNumberFormat="1" applyFont="1" applyBorder="1" applyAlignment="1">
      <alignment horizontal="right" vertical="center"/>
    </xf>
    <xf numFmtId="183" fontId="7" fillId="2" borderId="4" xfId="0" applyNumberFormat="1" applyFont="1" applyFill="1" applyBorder="1" applyAlignment="1">
      <alignment horizontal="right" vertical="center"/>
    </xf>
    <xf numFmtId="183" fontId="7" fillId="2" borderId="3" xfId="0" applyNumberFormat="1" applyFont="1" applyFill="1" applyBorder="1" applyAlignment="1">
      <alignment horizontal="right" vertical="center"/>
    </xf>
    <xf numFmtId="183" fontId="7" fillId="2" borderId="2" xfId="0" applyNumberFormat="1" applyFont="1" applyFill="1" applyBorder="1" applyAlignment="1">
      <alignment horizontal="right" vertical="center"/>
    </xf>
    <xf numFmtId="0" fontId="7" fillId="2" borderId="1" xfId="0" applyFont="1" applyFill="1" applyBorder="1" applyAlignment="1">
      <alignment horizontal="center" vertical="center"/>
    </xf>
    <xf numFmtId="183" fontId="7" fillId="0" borderId="1" xfId="0" applyNumberFormat="1" applyFont="1" applyFill="1" applyBorder="1" applyAlignment="1">
      <alignment horizontal="right" vertical="center"/>
    </xf>
    <xf numFmtId="183" fontId="7" fillId="0" borderId="53" xfId="0" applyNumberFormat="1" applyFont="1" applyFill="1" applyBorder="1" applyAlignment="1">
      <alignment horizontal="center" vertical="center"/>
    </xf>
    <xf numFmtId="183" fontId="7" fillId="0" borderId="52" xfId="0" applyNumberFormat="1" applyFont="1" applyFill="1" applyBorder="1" applyAlignment="1">
      <alignment horizontal="center" vertical="center"/>
    </xf>
    <xf numFmtId="183" fontId="7" fillId="0" borderId="51" xfId="0" applyNumberFormat="1" applyFont="1" applyFill="1" applyBorder="1" applyAlignment="1">
      <alignment horizontal="center" vertical="center"/>
    </xf>
    <xf numFmtId="0" fontId="7" fillId="0" borderId="3" xfId="0" applyFont="1" applyBorder="1" applyAlignment="1">
      <alignment horizontal="center" vertical="center"/>
    </xf>
    <xf numFmtId="183" fontId="7" fillId="0" borderId="4"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4" fillId="2" borderId="1" xfId="0" applyFont="1" applyFill="1" applyBorder="1" applyAlignment="1">
      <alignment horizontal="center" vertical="center"/>
    </xf>
    <xf numFmtId="183" fontId="0" fillId="2" borderId="1" xfId="0" applyNumberFormat="1" applyFill="1" applyBorder="1" applyAlignment="1">
      <alignment horizontal="center" vertical="center"/>
    </xf>
    <xf numFmtId="0" fontId="4" fillId="0" borderId="1" xfId="0" applyFont="1" applyBorder="1" applyAlignment="1">
      <alignment horizontal="center" vertical="center" wrapText="1"/>
    </xf>
    <xf numFmtId="183" fontId="12" fillId="0" borderId="1" xfId="0" applyNumberFormat="1" applyFont="1" applyBorder="1" applyAlignment="1">
      <alignment horizontal="center" vertical="center" wrapText="1"/>
    </xf>
    <xf numFmtId="0" fontId="12" fillId="0" borderId="15"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0" xfId="0" applyFont="1" applyBorder="1" applyAlignment="1">
      <alignment horizontal="left" vertical="center" wrapText="1" indent="1"/>
    </xf>
    <xf numFmtId="0" fontId="0" fillId="0" borderId="1" xfId="0" applyBorder="1" applyAlignment="1">
      <alignment horizontal="left" vertical="center"/>
    </xf>
    <xf numFmtId="0" fontId="4" fillId="0" borderId="1" xfId="0" applyFont="1" applyBorder="1" applyAlignment="1">
      <alignment horizontal="left" vertical="center"/>
    </xf>
    <xf numFmtId="183" fontId="0" fillId="2" borderId="9" xfId="0" applyNumberFormat="1" applyFill="1" applyBorder="1" applyAlignment="1">
      <alignment horizontal="center" vertical="center"/>
    </xf>
    <xf numFmtId="183" fontId="0" fillId="2" borderId="8" xfId="0" applyNumberFormat="1" applyFill="1" applyBorder="1" applyAlignment="1">
      <alignment horizontal="center" vertical="center"/>
    </xf>
    <xf numFmtId="183" fontId="0" fillId="2" borderId="7" xfId="0" applyNumberFormat="1" applyFill="1" applyBorder="1" applyAlignment="1">
      <alignment horizontal="center" vertical="center"/>
    </xf>
    <xf numFmtId="183" fontId="0" fillId="0" borderId="9" xfId="0" applyNumberFormat="1" applyBorder="1" applyAlignment="1">
      <alignment horizontal="center" vertical="center"/>
    </xf>
    <xf numFmtId="183" fontId="0" fillId="0" borderId="8" xfId="0" applyNumberFormat="1" applyBorder="1" applyAlignment="1">
      <alignment horizontal="center" vertical="center"/>
    </xf>
    <xf numFmtId="183" fontId="0" fillId="0" borderId="7" xfId="0" applyNumberFormat="1" applyBorder="1" applyAlignment="1">
      <alignment horizontal="center" vertical="center"/>
    </xf>
    <xf numFmtId="183" fontId="12" fillId="0" borderId="14" xfId="0" applyNumberFormat="1" applyFont="1" applyBorder="1" applyAlignment="1">
      <alignment horizontal="center" vertical="center" wrapText="1"/>
    </xf>
    <xf numFmtId="183" fontId="12" fillId="0" borderId="13" xfId="0" applyNumberFormat="1" applyFont="1" applyBorder="1" applyAlignment="1">
      <alignment horizontal="center" vertical="center" wrapText="1"/>
    </xf>
    <xf numFmtId="183" fontId="12" fillId="0" borderId="0" xfId="0" applyNumberFormat="1" applyFont="1" applyBorder="1" applyAlignment="1">
      <alignment horizontal="center" vertical="center" wrapText="1"/>
    </xf>
    <xf numFmtId="183" fontId="12" fillId="0" borderId="10" xfId="0" applyNumberFormat="1" applyFont="1" applyBorder="1" applyAlignment="1">
      <alignment horizontal="center" vertical="center" wrapText="1"/>
    </xf>
    <xf numFmtId="183" fontId="12" fillId="0" borderId="8" xfId="0" applyNumberFormat="1" applyFont="1" applyBorder="1" applyAlignment="1">
      <alignment horizontal="center" vertical="center" wrapText="1"/>
    </xf>
    <xf numFmtId="183" fontId="12" fillId="0" borderId="7" xfId="0" applyNumberFormat="1"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 xfId="0" applyFill="1" applyBorder="1" applyAlignment="1">
      <alignment horizontal="center" vertical="center"/>
    </xf>
    <xf numFmtId="183" fontId="7" fillId="0" borderId="2"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7"/>
  <sheetViews>
    <sheetView showGridLines="0" tabSelected="1" view="pageBreakPreview" zoomScaleNormal="100" zoomScaleSheetLayoutView="100" workbookViewId="0">
      <selection activeCell="K4" sqref="K4:T4"/>
    </sheetView>
  </sheetViews>
  <sheetFormatPr defaultColWidth="4.375" defaultRowHeight="19.5" customHeight="1"/>
  <cols>
    <col min="1" max="39" width="4.375" style="1" customWidth="1"/>
    <col min="40" max="256" width="4.375" style="1"/>
    <col min="257" max="295" width="4.375" style="1" customWidth="1"/>
    <col min="296" max="512" width="4.375" style="1"/>
    <col min="513" max="551" width="4.375" style="1" customWidth="1"/>
    <col min="552" max="768" width="4.375" style="1"/>
    <col min="769" max="807" width="4.375" style="1" customWidth="1"/>
    <col min="808" max="1024" width="4.375" style="1"/>
    <col min="1025" max="1063" width="4.375" style="1" customWidth="1"/>
    <col min="1064" max="1280" width="4.375" style="1"/>
    <col min="1281" max="1319" width="4.375" style="1" customWidth="1"/>
    <col min="1320" max="1536" width="4.375" style="1"/>
    <col min="1537" max="1575" width="4.375" style="1" customWidth="1"/>
    <col min="1576" max="1792" width="4.375" style="1"/>
    <col min="1793" max="1831" width="4.375" style="1" customWidth="1"/>
    <col min="1832" max="2048" width="4.375" style="1"/>
    <col min="2049" max="2087" width="4.375" style="1" customWidth="1"/>
    <col min="2088" max="2304" width="4.375" style="1"/>
    <col min="2305" max="2343" width="4.375" style="1" customWidth="1"/>
    <col min="2344" max="2560" width="4.375" style="1"/>
    <col min="2561" max="2599" width="4.375" style="1" customWidth="1"/>
    <col min="2600" max="2816" width="4.375" style="1"/>
    <col min="2817" max="2855" width="4.375" style="1" customWidth="1"/>
    <col min="2856" max="3072" width="4.375" style="1"/>
    <col min="3073" max="3111" width="4.375" style="1" customWidth="1"/>
    <col min="3112" max="3328" width="4.375" style="1"/>
    <col min="3329" max="3367" width="4.375" style="1" customWidth="1"/>
    <col min="3368" max="3584" width="4.375" style="1"/>
    <col min="3585" max="3623" width="4.375" style="1" customWidth="1"/>
    <col min="3624" max="3840" width="4.375" style="1"/>
    <col min="3841" max="3879" width="4.375" style="1" customWidth="1"/>
    <col min="3880" max="4096" width="4.375" style="1"/>
    <col min="4097" max="4135" width="4.375" style="1" customWidth="1"/>
    <col min="4136" max="4352" width="4.375" style="1"/>
    <col min="4353" max="4391" width="4.375" style="1" customWidth="1"/>
    <col min="4392" max="4608" width="4.375" style="1"/>
    <col min="4609" max="4647" width="4.375" style="1" customWidth="1"/>
    <col min="4648" max="4864" width="4.375" style="1"/>
    <col min="4865" max="4903" width="4.375" style="1" customWidth="1"/>
    <col min="4904" max="5120" width="4.375" style="1"/>
    <col min="5121" max="5159" width="4.375" style="1" customWidth="1"/>
    <col min="5160" max="5376" width="4.375" style="1"/>
    <col min="5377" max="5415" width="4.375" style="1" customWidth="1"/>
    <col min="5416" max="5632" width="4.375" style="1"/>
    <col min="5633" max="5671" width="4.375" style="1" customWidth="1"/>
    <col min="5672" max="5888" width="4.375" style="1"/>
    <col min="5889" max="5927" width="4.375" style="1" customWidth="1"/>
    <col min="5928" max="6144" width="4.375" style="1"/>
    <col min="6145" max="6183" width="4.375" style="1" customWidth="1"/>
    <col min="6184" max="6400" width="4.375" style="1"/>
    <col min="6401" max="6439" width="4.375" style="1" customWidth="1"/>
    <col min="6440" max="6656" width="4.375" style="1"/>
    <col min="6657" max="6695" width="4.375" style="1" customWidth="1"/>
    <col min="6696" max="6912" width="4.375" style="1"/>
    <col min="6913" max="6951" width="4.375" style="1" customWidth="1"/>
    <col min="6952" max="7168" width="4.375" style="1"/>
    <col min="7169" max="7207" width="4.375" style="1" customWidth="1"/>
    <col min="7208" max="7424" width="4.375" style="1"/>
    <col min="7425" max="7463" width="4.375" style="1" customWidth="1"/>
    <col min="7464" max="7680" width="4.375" style="1"/>
    <col min="7681" max="7719" width="4.375" style="1" customWidth="1"/>
    <col min="7720" max="7936" width="4.375" style="1"/>
    <col min="7937" max="7975" width="4.375" style="1" customWidth="1"/>
    <col min="7976" max="8192" width="4.375" style="1"/>
    <col min="8193" max="8231" width="4.375" style="1" customWidth="1"/>
    <col min="8232" max="8448" width="4.375" style="1"/>
    <col min="8449" max="8487" width="4.375" style="1" customWidth="1"/>
    <col min="8488" max="8704" width="4.375" style="1"/>
    <col min="8705" max="8743" width="4.375" style="1" customWidth="1"/>
    <col min="8744" max="8960" width="4.375" style="1"/>
    <col min="8961" max="8999" width="4.375" style="1" customWidth="1"/>
    <col min="9000" max="9216" width="4.375" style="1"/>
    <col min="9217" max="9255" width="4.375" style="1" customWidth="1"/>
    <col min="9256" max="9472" width="4.375" style="1"/>
    <col min="9473" max="9511" width="4.375" style="1" customWidth="1"/>
    <col min="9512" max="9728" width="4.375" style="1"/>
    <col min="9729" max="9767" width="4.375" style="1" customWidth="1"/>
    <col min="9768" max="9984" width="4.375" style="1"/>
    <col min="9985" max="10023" width="4.375" style="1" customWidth="1"/>
    <col min="10024" max="10240" width="4.375" style="1"/>
    <col min="10241" max="10279" width="4.375" style="1" customWidth="1"/>
    <col min="10280" max="10496" width="4.375" style="1"/>
    <col min="10497" max="10535" width="4.375" style="1" customWidth="1"/>
    <col min="10536" max="10752" width="4.375" style="1"/>
    <col min="10753" max="10791" width="4.375" style="1" customWidth="1"/>
    <col min="10792" max="11008" width="4.375" style="1"/>
    <col min="11009" max="11047" width="4.375" style="1" customWidth="1"/>
    <col min="11048" max="11264" width="4.375" style="1"/>
    <col min="11265" max="11303" width="4.375" style="1" customWidth="1"/>
    <col min="11304" max="11520" width="4.375" style="1"/>
    <col min="11521" max="11559" width="4.375" style="1" customWidth="1"/>
    <col min="11560" max="11776" width="4.375" style="1"/>
    <col min="11777" max="11815" width="4.375" style="1" customWidth="1"/>
    <col min="11816" max="12032" width="4.375" style="1"/>
    <col min="12033" max="12071" width="4.375" style="1" customWidth="1"/>
    <col min="12072" max="12288" width="4.375" style="1"/>
    <col min="12289" max="12327" width="4.375" style="1" customWidth="1"/>
    <col min="12328" max="12544" width="4.375" style="1"/>
    <col min="12545" max="12583" width="4.375" style="1" customWidth="1"/>
    <col min="12584" max="12800" width="4.375" style="1"/>
    <col min="12801" max="12839" width="4.375" style="1" customWidth="1"/>
    <col min="12840" max="13056" width="4.375" style="1"/>
    <col min="13057" max="13095" width="4.375" style="1" customWidth="1"/>
    <col min="13096" max="13312" width="4.375" style="1"/>
    <col min="13313" max="13351" width="4.375" style="1" customWidth="1"/>
    <col min="13352" max="13568" width="4.375" style="1"/>
    <col min="13569" max="13607" width="4.375" style="1" customWidth="1"/>
    <col min="13608" max="13824" width="4.375" style="1"/>
    <col min="13825" max="13863" width="4.375" style="1" customWidth="1"/>
    <col min="13864" max="14080" width="4.375" style="1"/>
    <col min="14081" max="14119" width="4.375" style="1" customWidth="1"/>
    <col min="14120" max="14336" width="4.375" style="1"/>
    <col min="14337" max="14375" width="4.375" style="1" customWidth="1"/>
    <col min="14376" max="14592" width="4.375" style="1"/>
    <col min="14593" max="14631" width="4.375" style="1" customWidth="1"/>
    <col min="14632" max="14848" width="4.375" style="1"/>
    <col min="14849" max="14887" width="4.375" style="1" customWidth="1"/>
    <col min="14888" max="15104" width="4.375" style="1"/>
    <col min="15105" max="15143" width="4.375" style="1" customWidth="1"/>
    <col min="15144" max="15360" width="4.375" style="1"/>
    <col min="15361" max="15399" width="4.375" style="1" customWidth="1"/>
    <col min="15400" max="15616" width="4.375" style="1"/>
    <col min="15617" max="15655" width="4.375" style="1" customWidth="1"/>
    <col min="15656" max="15872" width="4.375" style="1"/>
    <col min="15873" max="15911" width="4.375" style="1" customWidth="1"/>
    <col min="15912" max="16128" width="4.375" style="1"/>
    <col min="16129" max="16167" width="4.375" style="1" customWidth="1"/>
    <col min="16168" max="16384" width="4.375" style="1"/>
  </cols>
  <sheetData>
    <row r="1" spans="1:40" ht="19.5" customHeight="1">
      <c r="A1" s="1" t="s">
        <v>66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40" s="82" customFormat="1" ht="19.5" customHeight="1">
      <c r="A2" s="97" t="s">
        <v>230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row>
    <row r="3" spans="1:40" ht="19.5"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row>
    <row r="4" spans="1:40" ht="19.5" customHeight="1">
      <c r="B4" s="98" t="s">
        <v>65</v>
      </c>
      <c r="C4" s="98"/>
      <c r="D4" s="98"/>
      <c r="E4" s="98"/>
      <c r="F4" s="98"/>
      <c r="G4" s="98"/>
      <c r="H4" s="98"/>
      <c r="I4" s="98"/>
      <c r="J4" s="98"/>
      <c r="K4" s="99"/>
      <c r="L4" s="99"/>
      <c r="M4" s="99"/>
      <c r="N4" s="99"/>
      <c r="O4" s="99"/>
      <c r="P4" s="99"/>
      <c r="Q4" s="99"/>
      <c r="R4" s="99"/>
      <c r="S4" s="99"/>
      <c r="T4" s="99"/>
      <c r="W4" s="100" t="s">
        <v>64</v>
      </c>
      <c r="X4" s="100"/>
      <c r="Y4" s="100"/>
      <c r="Z4" s="100"/>
      <c r="AA4" s="100"/>
      <c r="AB4" s="99"/>
      <c r="AC4" s="99"/>
      <c r="AD4" s="99"/>
      <c r="AE4" s="99"/>
      <c r="AF4" s="99"/>
      <c r="AG4" s="99"/>
      <c r="AH4" s="99"/>
    </row>
    <row r="6" spans="1:40" ht="19.5" customHeight="1">
      <c r="B6" s="26">
        <v>1</v>
      </c>
      <c r="C6" s="1" t="s">
        <v>63</v>
      </c>
      <c r="F6" s="26"/>
    </row>
    <row r="7" spans="1:40" ht="19.5" customHeight="1">
      <c r="B7" s="25" t="s">
        <v>214</v>
      </c>
      <c r="E7" s="26"/>
      <c r="Y7" s="1" t="s">
        <v>62</v>
      </c>
    </row>
    <row r="8" spans="1:40" ht="17.25" customHeight="1">
      <c r="B8" s="101" t="s">
        <v>57</v>
      </c>
      <c r="C8" s="101"/>
      <c r="D8" s="101"/>
      <c r="E8" s="101"/>
      <c r="F8" s="101"/>
      <c r="G8" s="101"/>
      <c r="H8" s="101" t="s">
        <v>56</v>
      </c>
      <c r="I8" s="101"/>
      <c r="J8" s="101"/>
      <c r="K8" s="101"/>
      <c r="L8" s="101" t="s">
        <v>55</v>
      </c>
      <c r="M8" s="101"/>
      <c r="N8" s="101"/>
      <c r="O8" s="101"/>
      <c r="P8" s="101" t="s">
        <v>43</v>
      </c>
      <c r="Q8" s="102"/>
      <c r="R8" s="103"/>
      <c r="S8" s="103"/>
      <c r="T8" s="64"/>
      <c r="U8" s="64"/>
      <c r="V8" s="64"/>
      <c r="W8" s="65"/>
      <c r="Y8" s="104" t="s">
        <v>61</v>
      </c>
      <c r="Z8" s="101"/>
      <c r="AA8" s="101"/>
      <c r="AB8" s="101"/>
    </row>
    <row r="9" spans="1:40" ht="17.25" customHeight="1">
      <c r="B9" s="105" t="s">
        <v>54</v>
      </c>
      <c r="C9" s="105"/>
      <c r="D9" s="106" t="s">
        <v>53</v>
      </c>
      <c r="E9" s="107"/>
      <c r="F9" s="105" t="s">
        <v>52</v>
      </c>
      <c r="G9" s="105"/>
      <c r="H9" s="105" t="s">
        <v>51</v>
      </c>
      <c r="I9" s="105"/>
      <c r="J9" s="108" t="s">
        <v>50</v>
      </c>
      <c r="K9" s="109"/>
      <c r="L9" s="105" t="s">
        <v>51</v>
      </c>
      <c r="M9" s="105"/>
      <c r="N9" s="108" t="s">
        <v>50</v>
      </c>
      <c r="O9" s="109"/>
      <c r="P9" s="101"/>
      <c r="Q9" s="101"/>
      <c r="R9" s="102" t="s">
        <v>60</v>
      </c>
      <c r="S9" s="110"/>
      <c r="T9" s="102" t="s">
        <v>59</v>
      </c>
      <c r="U9" s="110"/>
      <c r="V9" s="102" t="s">
        <v>58</v>
      </c>
      <c r="W9" s="110"/>
      <c r="Y9" s="101"/>
      <c r="Z9" s="101"/>
      <c r="AA9" s="101"/>
      <c r="AB9" s="101"/>
    </row>
    <row r="10" spans="1:40" s="6" customFormat="1" ht="35.25" customHeight="1">
      <c r="B10" s="86"/>
      <c r="C10" s="86"/>
      <c r="D10" s="87"/>
      <c r="E10" s="88"/>
      <c r="F10" s="86"/>
      <c r="G10" s="86"/>
      <c r="H10" s="86"/>
      <c r="I10" s="86"/>
      <c r="J10" s="86"/>
      <c r="K10" s="86"/>
      <c r="L10" s="86"/>
      <c r="M10" s="86"/>
      <c r="N10" s="86"/>
      <c r="O10" s="86"/>
      <c r="P10" s="89">
        <f>SUM(B10:O10)</f>
        <v>0</v>
      </c>
      <c r="Q10" s="89"/>
      <c r="R10" s="111">
        <f>H10+J10</f>
        <v>0</v>
      </c>
      <c r="S10" s="111"/>
      <c r="T10" s="111">
        <f>L10+N10</f>
        <v>0</v>
      </c>
      <c r="U10" s="111"/>
      <c r="V10" s="111">
        <f>B10+D10+F10</f>
        <v>0</v>
      </c>
      <c r="W10" s="111"/>
      <c r="Y10" s="113"/>
      <c r="Z10" s="113"/>
      <c r="AA10" s="113"/>
      <c r="AB10" s="113"/>
    </row>
    <row r="11" spans="1:40" ht="18.75" customHeight="1">
      <c r="B11" s="24" t="s">
        <v>48</v>
      </c>
      <c r="C11" s="22"/>
      <c r="D11" s="22"/>
      <c r="E11" s="22"/>
      <c r="F11" s="22"/>
      <c r="G11" s="22"/>
      <c r="H11" s="22"/>
      <c r="I11" s="22"/>
      <c r="J11" s="22"/>
      <c r="K11" s="22"/>
      <c r="L11" s="85"/>
      <c r="M11" s="85"/>
      <c r="N11" s="22" t="s">
        <v>15</v>
      </c>
      <c r="O11" s="22"/>
      <c r="P11" s="22"/>
      <c r="Q11" s="22"/>
    </row>
    <row r="12" spans="1:40" ht="13.5" customHeight="1">
      <c r="B12" s="22"/>
      <c r="C12" s="22"/>
      <c r="D12" s="22"/>
      <c r="E12" s="22"/>
      <c r="F12" s="22"/>
      <c r="G12" s="22"/>
      <c r="H12" s="22"/>
      <c r="I12" s="22"/>
      <c r="J12" s="22"/>
      <c r="K12" s="22"/>
      <c r="L12" s="22"/>
      <c r="M12" s="22"/>
      <c r="N12" s="22"/>
      <c r="O12" s="22"/>
      <c r="P12" s="22"/>
      <c r="Q12" s="22"/>
    </row>
    <row r="13" spans="1:40" ht="19.5" customHeight="1">
      <c r="B13" s="25" t="s">
        <v>216</v>
      </c>
      <c r="E13" s="26"/>
      <c r="S13" s="1" t="s">
        <v>224</v>
      </c>
    </row>
    <row r="14" spans="1:40" ht="17.25" customHeight="1">
      <c r="B14" s="101" t="s">
        <v>57</v>
      </c>
      <c r="C14" s="101"/>
      <c r="D14" s="101"/>
      <c r="E14" s="101"/>
      <c r="F14" s="101"/>
      <c r="G14" s="101"/>
      <c r="H14" s="101" t="s">
        <v>56</v>
      </c>
      <c r="I14" s="101"/>
      <c r="J14" s="101"/>
      <c r="K14" s="101"/>
      <c r="L14" s="101" t="s">
        <v>55</v>
      </c>
      <c r="M14" s="101"/>
      <c r="N14" s="101"/>
      <c r="O14" s="101"/>
      <c r="P14" s="96" t="s">
        <v>43</v>
      </c>
      <c r="Q14" s="91"/>
      <c r="S14" s="90" t="s">
        <v>217</v>
      </c>
      <c r="T14" s="91"/>
      <c r="U14" s="96" t="s">
        <v>218</v>
      </c>
      <c r="V14" s="91"/>
      <c r="W14" s="96" t="s">
        <v>219</v>
      </c>
      <c r="X14" s="91"/>
      <c r="Y14" s="96" t="s">
        <v>220</v>
      </c>
      <c r="Z14" s="91"/>
      <c r="AA14" s="96" t="s">
        <v>221</v>
      </c>
      <c r="AB14" s="91"/>
      <c r="AC14" s="96" t="s">
        <v>222</v>
      </c>
      <c r="AD14" s="91"/>
      <c r="AE14" s="96" t="s">
        <v>223</v>
      </c>
      <c r="AF14" s="91"/>
      <c r="AG14" s="96" t="s">
        <v>43</v>
      </c>
      <c r="AH14" s="91"/>
    </row>
    <row r="15" spans="1:40" ht="15.75" customHeight="1">
      <c r="B15" s="119" t="s">
        <v>54</v>
      </c>
      <c r="C15" s="120"/>
      <c r="D15" s="119" t="s">
        <v>53</v>
      </c>
      <c r="E15" s="120"/>
      <c r="F15" s="119" t="s">
        <v>52</v>
      </c>
      <c r="G15" s="120"/>
      <c r="H15" s="123" t="s">
        <v>51</v>
      </c>
      <c r="I15" s="123"/>
      <c r="J15" s="114" t="s">
        <v>50</v>
      </c>
      <c r="K15" s="115"/>
      <c r="L15" s="119" t="s">
        <v>51</v>
      </c>
      <c r="M15" s="120"/>
      <c r="N15" s="114" t="s">
        <v>50</v>
      </c>
      <c r="O15" s="115"/>
      <c r="P15" s="92"/>
      <c r="Q15" s="93"/>
      <c r="S15" s="92"/>
      <c r="T15" s="93"/>
      <c r="U15" s="92"/>
      <c r="V15" s="93"/>
      <c r="W15" s="92"/>
      <c r="X15" s="93"/>
      <c r="Y15" s="92"/>
      <c r="Z15" s="93"/>
      <c r="AA15" s="92"/>
      <c r="AB15" s="93"/>
      <c r="AC15" s="92"/>
      <c r="AD15" s="93"/>
      <c r="AE15" s="92"/>
      <c r="AF15" s="93"/>
      <c r="AG15" s="92"/>
      <c r="AH15" s="93"/>
    </row>
    <row r="16" spans="1:40" ht="15.75" customHeight="1">
      <c r="B16" s="121"/>
      <c r="C16" s="122"/>
      <c r="D16" s="121"/>
      <c r="E16" s="122"/>
      <c r="F16" s="121"/>
      <c r="G16" s="122"/>
      <c r="H16" s="118" t="s">
        <v>49</v>
      </c>
      <c r="I16" s="118"/>
      <c r="J16" s="116"/>
      <c r="K16" s="117"/>
      <c r="L16" s="121"/>
      <c r="M16" s="122"/>
      <c r="N16" s="116"/>
      <c r="O16" s="117"/>
      <c r="P16" s="94"/>
      <c r="Q16" s="95"/>
      <c r="S16" s="94"/>
      <c r="T16" s="95"/>
      <c r="U16" s="94"/>
      <c r="V16" s="95"/>
      <c r="W16" s="94"/>
      <c r="X16" s="95"/>
      <c r="Y16" s="94"/>
      <c r="Z16" s="95"/>
      <c r="AA16" s="94"/>
      <c r="AB16" s="95"/>
      <c r="AC16" s="94"/>
      <c r="AD16" s="95"/>
      <c r="AE16" s="94"/>
      <c r="AF16" s="95"/>
      <c r="AG16" s="94"/>
      <c r="AH16" s="95"/>
    </row>
    <row r="17" spans="2:34" s="6" customFormat="1" ht="35.25" customHeight="1">
      <c r="B17" s="86"/>
      <c r="C17" s="86"/>
      <c r="D17" s="87"/>
      <c r="E17" s="88"/>
      <c r="F17" s="86"/>
      <c r="G17" s="86"/>
      <c r="H17" s="86"/>
      <c r="I17" s="86"/>
      <c r="J17" s="86"/>
      <c r="K17" s="86"/>
      <c r="L17" s="86"/>
      <c r="M17" s="86"/>
      <c r="N17" s="86"/>
      <c r="O17" s="86"/>
      <c r="P17" s="89">
        <f>SUM(B17:O17)</f>
        <v>0</v>
      </c>
      <c r="Q17" s="89"/>
      <c r="S17" s="86"/>
      <c r="T17" s="86"/>
      <c r="U17" s="87"/>
      <c r="V17" s="88"/>
      <c r="W17" s="86"/>
      <c r="X17" s="86"/>
      <c r="Y17" s="86"/>
      <c r="Z17" s="86"/>
      <c r="AA17" s="86"/>
      <c r="AB17" s="86"/>
      <c r="AC17" s="86"/>
      <c r="AD17" s="86"/>
      <c r="AE17" s="86"/>
      <c r="AF17" s="86"/>
      <c r="AG17" s="89">
        <f>SUM(S17:AF17)</f>
        <v>0</v>
      </c>
      <c r="AH17" s="89"/>
    </row>
    <row r="18" spans="2:34" ht="18.75" customHeight="1">
      <c r="B18" s="24" t="s">
        <v>48</v>
      </c>
      <c r="C18" s="22"/>
      <c r="D18" s="22"/>
      <c r="E18" s="22"/>
      <c r="F18" s="22"/>
      <c r="G18" s="22"/>
      <c r="H18" s="22"/>
      <c r="I18" s="22"/>
      <c r="J18" s="22"/>
      <c r="K18" s="22"/>
      <c r="L18" s="85"/>
      <c r="M18" s="85"/>
      <c r="N18" s="22" t="s">
        <v>215</v>
      </c>
      <c r="O18" s="22"/>
      <c r="P18" s="22"/>
      <c r="Q18" s="22"/>
    </row>
    <row r="19" spans="2:34" ht="6" customHeight="1"/>
    <row r="20" spans="2:34" ht="19.5" customHeight="1">
      <c r="B20" s="6" t="s">
        <v>47</v>
      </c>
      <c r="C20" s="6"/>
      <c r="D20" s="6"/>
      <c r="E20" s="6"/>
      <c r="F20" s="6"/>
    </row>
    <row r="21" spans="2:34" ht="10.5" customHeight="1">
      <c r="B21" s="6"/>
      <c r="C21" s="6"/>
      <c r="D21" s="6"/>
      <c r="E21" s="6"/>
      <c r="F21" s="6"/>
    </row>
    <row r="22" spans="2:34" ht="19.5" customHeight="1">
      <c r="B22" s="2" t="s">
        <v>192</v>
      </c>
      <c r="C22" s="6"/>
      <c r="D22" s="6"/>
      <c r="E22" s="6"/>
      <c r="F22" s="6"/>
    </row>
    <row r="23" spans="2:34" ht="19.5" customHeight="1">
      <c r="B23" s="111" t="s">
        <v>8</v>
      </c>
      <c r="C23" s="111"/>
      <c r="D23" s="111"/>
      <c r="E23" s="111"/>
      <c r="F23" s="111"/>
      <c r="G23" s="111" t="s">
        <v>45</v>
      </c>
      <c r="H23" s="111"/>
      <c r="I23" s="101" t="s">
        <v>193</v>
      </c>
      <c r="J23" s="101"/>
      <c r="K23" s="101"/>
      <c r="L23" s="101"/>
      <c r="M23" s="101"/>
      <c r="N23" s="101"/>
      <c r="O23" s="101"/>
      <c r="P23" s="101"/>
      <c r="Q23" s="112" t="s">
        <v>194</v>
      </c>
      <c r="R23" s="112"/>
      <c r="S23" s="112"/>
      <c r="T23" s="112" t="s">
        <v>195</v>
      </c>
      <c r="U23" s="112"/>
      <c r="V23" s="112"/>
    </row>
    <row r="24" spans="2:34" ht="24.75" customHeight="1">
      <c r="B24" s="111"/>
      <c r="C24" s="111"/>
      <c r="D24" s="111"/>
      <c r="E24" s="111"/>
      <c r="F24" s="111"/>
      <c r="G24" s="111"/>
      <c r="H24" s="111"/>
      <c r="I24" s="124" t="s">
        <v>196</v>
      </c>
      <c r="J24" s="125"/>
      <c r="K24" s="125"/>
      <c r="L24" s="126"/>
      <c r="M24" s="146" t="s">
        <v>44</v>
      </c>
      <c r="N24" s="147"/>
      <c r="O24" s="147"/>
      <c r="P24" s="148"/>
      <c r="Q24" s="112"/>
      <c r="R24" s="112"/>
      <c r="S24" s="112"/>
      <c r="T24" s="112"/>
      <c r="U24" s="112"/>
      <c r="V24" s="112"/>
    </row>
    <row r="25" spans="2:34" ht="27" customHeight="1">
      <c r="B25" s="127"/>
      <c r="C25" s="128"/>
      <c r="D25" s="128"/>
      <c r="E25" s="128"/>
      <c r="F25" s="129"/>
      <c r="G25" s="127"/>
      <c r="H25" s="129"/>
      <c r="I25" s="130"/>
      <c r="J25" s="131"/>
      <c r="K25" s="131"/>
      <c r="L25" s="132"/>
      <c r="M25" s="130"/>
      <c r="N25" s="131"/>
      <c r="O25" s="131"/>
      <c r="P25" s="132"/>
      <c r="Q25" s="145"/>
      <c r="R25" s="145"/>
      <c r="S25" s="145"/>
      <c r="T25" s="145"/>
      <c r="U25" s="145"/>
      <c r="V25" s="145"/>
    </row>
    <row r="26" spans="2:34" ht="10.5" customHeight="1"/>
    <row r="27" spans="2:34" ht="19.5" customHeight="1">
      <c r="B27" s="2" t="s">
        <v>46</v>
      </c>
      <c r="C27" s="6"/>
      <c r="D27" s="6"/>
      <c r="E27" s="6"/>
      <c r="F27" s="6"/>
    </row>
    <row r="28" spans="2:34" ht="19.5" customHeight="1">
      <c r="B28" s="111" t="s">
        <v>8</v>
      </c>
      <c r="C28" s="111"/>
      <c r="D28" s="111"/>
      <c r="E28" s="111"/>
      <c r="F28" s="111"/>
      <c r="G28" s="111" t="s">
        <v>45</v>
      </c>
      <c r="H28" s="111"/>
      <c r="I28" s="101" t="s">
        <v>193</v>
      </c>
      <c r="J28" s="101"/>
      <c r="K28" s="101"/>
      <c r="L28" s="101"/>
      <c r="M28" s="101"/>
      <c r="N28" s="101"/>
      <c r="O28" s="101"/>
      <c r="P28" s="101"/>
    </row>
    <row r="29" spans="2:34" ht="24.75" customHeight="1">
      <c r="B29" s="111"/>
      <c r="C29" s="111"/>
      <c r="D29" s="111"/>
      <c r="E29" s="111"/>
      <c r="F29" s="111"/>
      <c r="G29" s="111"/>
      <c r="H29" s="111"/>
      <c r="I29" s="124" t="s">
        <v>196</v>
      </c>
      <c r="J29" s="125"/>
      <c r="K29" s="125"/>
      <c r="L29" s="126"/>
      <c r="M29" s="146" t="s">
        <v>44</v>
      </c>
      <c r="N29" s="147"/>
      <c r="O29" s="147"/>
      <c r="P29" s="148"/>
    </row>
    <row r="30" spans="2:34" ht="27" customHeight="1">
      <c r="B30" s="127"/>
      <c r="C30" s="128"/>
      <c r="D30" s="128"/>
      <c r="E30" s="128"/>
      <c r="F30" s="129"/>
      <c r="G30" s="127"/>
      <c r="H30" s="129"/>
      <c r="I30" s="130"/>
      <c r="J30" s="131"/>
      <c r="K30" s="131"/>
      <c r="L30" s="132"/>
      <c r="M30" s="130"/>
      <c r="N30" s="131"/>
      <c r="O30" s="131"/>
      <c r="P30" s="132"/>
    </row>
    <row r="31" spans="2:34" s="18" customFormat="1" ht="16.5" customHeight="1">
      <c r="B31" s="22"/>
      <c r="C31" s="22"/>
      <c r="D31" s="22"/>
      <c r="E31" s="22"/>
      <c r="F31" s="22"/>
      <c r="G31" s="22"/>
      <c r="H31" s="22"/>
      <c r="I31" s="21"/>
      <c r="J31" s="21"/>
      <c r="K31" s="21"/>
      <c r="L31" s="21"/>
      <c r="M31" s="21"/>
      <c r="N31" s="21"/>
      <c r="O31" s="21"/>
      <c r="P31" s="21"/>
      <c r="Q31" s="20"/>
      <c r="R31" s="20"/>
      <c r="S31" s="20"/>
      <c r="T31" s="20"/>
      <c r="U31" s="20"/>
      <c r="V31" s="20"/>
      <c r="W31" s="20"/>
      <c r="X31" s="20"/>
      <c r="Y31" s="19"/>
      <c r="Z31" s="19"/>
      <c r="AA31" s="19"/>
      <c r="AB31" s="19"/>
      <c r="AC31" s="19"/>
      <c r="AD31" s="19"/>
      <c r="AE31" s="19"/>
      <c r="AF31" s="19"/>
      <c r="AG31" s="19"/>
      <c r="AH31" s="19"/>
    </row>
    <row r="32" spans="2:34" ht="19.5" customHeight="1">
      <c r="B32" s="6" t="s">
        <v>197</v>
      </c>
      <c r="C32" s="6"/>
      <c r="D32" s="6"/>
      <c r="E32" s="6"/>
      <c r="F32" s="6"/>
    </row>
    <row r="33" spans="2:39" ht="19.5" customHeight="1">
      <c r="B33" s="133" t="s">
        <v>42</v>
      </c>
      <c r="C33" s="136" t="s">
        <v>41</v>
      </c>
      <c r="D33" s="137"/>
      <c r="E33" s="137"/>
      <c r="F33" s="137"/>
      <c r="G33" s="137"/>
      <c r="H33" s="137"/>
      <c r="I33" s="138"/>
      <c r="J33" s="102" t="s">
        <v>40</v>
      </c>
      <c r="K33" s="103"/>
      <c r="L33" s="103"/>
      <c r="M33" s="103"/>
      <c r="N33" s="103"/>
      <c r="O33" s="103"/>
      <c r="P33" s="103"/>
      <c r="Q33" s="103"/>
      <c r="R33" s="103"/>
      <c r="S33" s="103"/>
      <c r="T33" s="103"/>
      <c r="U33" s="103"/>
      <c r="V33" s="103"/>
      <c r="W33" s="103"/>
      <c r="X33" s="103"/>
      <c r="Y33" s="103"/>
      <c r="Z33" s="103"/>
      <c r="AA33" s="103"/>
      <c r="AB33" s="103"/>
      <c r="AC33" s="103"/>
      <c r="AD33" s="103"/>
      <c r="AE33" s="103"/>
      <c r="AF33" s="149" t="s">
        <v>39</v>
      </c>
      <c r="AG33" s="150"/>
      <c r="AH33" s="150"/>
      <c r="AI33" s="150"/>
      <c r="AJ33" s="150"/>
      <c r="AK33" s="150"/>
      <c r="AL33" s="150"/>
      <c r="AM33" s="91"/>
    </row>
    <row r="34" spans="2:39" ht="19.5" customHeight="1">
      <c r="B34" s="134"/>
      <c r="C34" s="139"/>
      <c r="D34" s="140"/>
      <c r="E34" s="140"/>
      <c r="F34" s="140"/>
      <c r="G34" s="140"/>
      <c r="H34" s="140"/>
      <c r="I34" s="141"/>
      <c r="J34" s="101" t="s">
        <v>9</v>
      </c>
      <c r="K34" s="101"/>
      <c r="L34" s="101"/>
      <c r="M34" s="101"/>
      <c r="N34" s="101"/>
      <c r="O34" s="101"/>
      <c r="P34" s="101"/>
      <c r="Q34" s="101"/>
      <c r="R34" s="101"/>
      <c r="S34" s="101"/>
      <c r="T34" s="101"/>
      <c r="U34" s="102"/>
      <c r="V34" s="153" t="s">
        <v>38</v>
      </c>
      <c r="W34" s="103"/>
      <c r="X34" s="103"/>
      <c r="Y34" s="103"/>
      <c r="Z34" s="103"/>
      <c r="AA34" s="103"/>
      <c r="AB34" s="103"/>
      <c r="AC34" s="103"/>
      <c r="AD34" s="103"/>
      <c r="AE34" s="103"/>
      <c r="AF34" s="151"/>
      <c r="AG34" s="152"/>
      <c r="AH34" s="152"/>
      <c r="AI34" s="152"/>
      <c r="AJ34" s="152"/>
      <c r="AK34" s="152"/>
      <c r="AL34" s="152"/>
      <c r="AM34" s="95"/>
    </row>
    <row r="35" spans="2:39" ht="15" customHeight="1">
      <c r="B35" s="134"/>
      <c r="C35" s="139"/>
      <c r="D35" s="140"/>
      <c r="E35" s="140"/>
      <c r="F35" s="140"/>
      <c r="G35" s="140"/>
      <c r="H35" s="140"/>
      <c r="I35" s="141"/>
      <c r="J35" s="92" t="s">
        <v>37</v>
      </c>
      <c r="K35" s="154"/>
      <c r="L35" s="154"/>
      <c r="M35" s="154"/>
      <c r="N35" s="154"/>
      <c r="O35" s="154"/>
      <c r="P35" s="154"/>
      <c r="Q35" s="154"/>
      <c r="R35" s="154"/>
      <c r="S35" s="154"/>
      <c r="T35" s="154"/>
      <c r="U35" s="154"/>
      <c r="V35" s="157" t="s">
        <v>36</v>
      </c>
      <c r="W35" s="101"/>
      <c r="X35" s="101"/>
      <c r="Y35" s="101" t="s">
        <v>35</v>
      </c>
      <c r="Z35" s="101"/>
      <c r="AA35" s="101"/>
      <c r="AB35" s="101"/>
      <c r="AC35" s="101"/>
      <c r="AD35" s="101"/>
      <c r="AE35" s="161"/>
      <c r="AF35" s="162" t="s">
        <v>34</v>
      </c>
      <c r="AG35" s="115"/>
      <c r="AH35" s="112" t="s">
        <v>33</v>
      </c>
      <c r="AI35" s="112"/>
      <c r="AJ35" s="112"/>
      <c r="AK35" s="112"/>
      <c r="AL35" s="112"/>
      <c r="AM35" s="112"/>
    </row>
    <row r="36" spans="2:39" ht="15" customHeight="1">
      <c r="B36" s="134"/>
      <c r="C36" s="139"/>
      <c r="D36" s="140"/>
      <c r="E36" s="140"/>
      <c r="F36" s="140"/>
      <c r="G36" s="140"/>
      <c r="H36" s="140"/>
      <c r="I36" s="141"/>
      <c r="J36" s="92"/>
      <c r="K36" s="154"/>
      <c r="L36" s="154"/>
      <c r="M36" s="154"/>
      <c r="N36" s="154"/>
      <c r="O36" s="154"/>
      <c r="P36" s="154"/>
      <c r="Q36" s="154"/>
      <c r="R36" s="154"/>
      <c r="S36" s="154"/>
      <c r="T36" s="154"/>
      <c r="U36" s="154"/>
      <c r="V36" s="158"/>
      <c r="W36" s="101"/>
      <c r="X36" s="101"/>
      <c r="Y36" s="167" t="s">
        <v>17</v>
      </c>
      <c r="Z36" s="167"/>
      <c r="AA36" s="168"/>
      <c r="AB36" s="171" t="s">
        <v>16</v>
      </c>
      <c r="AC36" s="172"/>
      <c r="AD36" s="172"/>
      <c r="AE36" s="173"/>
      <c r="AF36" s="163"/>
      <c r="AG36" s="164"/>
      <c r="AH36" s="174" t="s">
        <v>32</v>
      </c>
      <c r="AI36" s="175"/>
      <c r="AJ36" s="174" t="s">
        <v>31</v>
      </c>
      <c r="AK36" s="175"/>
      <c r="AL36" s="174" t="s">
        <v>30</v>
      </c>
      <c r="AM36" s="175"/>
    </row>
    <row r="37" spans="2:39" ht="12.75" customHeight="1">
      <c r="B37" s="134"/>
      <c r="C37" s="139"/>
      <c r="D37" s="140"/>
      <c r="E37" s="140"/>
      <c r="F37" s="140"/>
      <c r="G37" s="140"/>
      <c r="H37" s="140"/>
      <c r="I37" s="141"/>
      <c r="J37" s="92"/>
      <c r="K37" s="154"/>
      <c r="L37" s="154"/>
      <c r="M37" s="154"/>
      <c r="N37" s="154"/>
      <c r="O37" s="154"/>
      <c r="P37" s="154"/>
      <c r="Q37" s="154"/>
      <c r="R37" s="154"/>
      <c r="S37" s="154"/>
      <c r="T37" s="154"/>
      <c r="U37" s="154"/>
      <c r="V37" s="158"/>
      <c r="W37" s="101"/>
      <c r="X37" s="101"/>
      <c r="Y37" s="167"/>
      <c r="Z37" s="167"/>
      <c r="AA37" s="168"/>
      <c r="AB37" s="79"/>
      <c r="AC37" s="178" t="s">
        <v>29</v>
      </c>
      <c r="AD37" s="179"/>
      <c r="AE37" s="180"/>
      <c r="AF37" s="163"/>
      <c r="AG37" s="164"/>
      <c r="AH37" s="174"/>
      <c r="AI37" s="175"/>
      <c r="AJ37" s="174"/>
      <c r="AK37" s="175"/>
      <c r="AL37" s="174"/>
      <c r="AM37" s="175"/>
    </row>
    <row r="38" spans="2:39" ht="12.75" customHeight="1" thickBot="1">
      <c r="B38" s="135"/>
      <c r="C38" s="142"/>
      <c r="D38" s="143"/>
      <c r="E38" s="143"/>
      <c r="F38" s="143"/>
      <c r="G38" s="143"/>
      <c r="H38" s="143"/>
      <c r="I38" s="144"/>
      <c r="J38" s="155"/>
      <c r="K38" s="156"/>
      <c r="L38" s="156"/>
      <c r="M38" s="156"/>
      <c r="N38" s="156"/>
      <c r="O38" s="156"/>
      <c r="P38" s="156"/>
      <c r="Q38" s="156"/>
      <c r="R38" s="156"/>
      <c r="S38" s="156"/>
      <c r="T38" s="156"/>
      <c r="U38" s="156"/>
      <c r="V38" s="159"/>
      <c r="W38" s="160"/>
      <c r="X38" s="160"/>
      <c r="Y38" s="169"/>
      <c r="Z38" s="169"/>
      <c r="AA38" s="170"/>
      <c r="AB38" s="17"/>
      <c r="AC38" s="181"/>
      <c r="AD38" s="182"/>
      <c r="AE38" s="183"/>
      <c r="AF38" s="165"/>
      <c r="AG38" s="166"/>
      <c r="AH38" s="176"/>
      <c r="AI38" s="177"/>
      <c r="AJ38" s="176"/>
      <c r="AK38" s="177"/>
      <c r="AL38" s="176"/>
      <c r="AM38" s="177"/>
    </row>
    <row r="39" spans="2:39" ht="23.25" customHeight="1" thickTop="1">
      <c r="B39" s="184" t="s">
        <v>28</v>
      </c>
      <c r="C39" s="186" t="s">
        <v>14</v>
      </c>
      <c r="D39" s="186"/>
      <c r="E39" s="186"/>
      <c r="F39" s="186"/>
      <c r="G39" s="186"/>
      <c r="H39" s="186"/>
      <c r="I39" s="186"/>
      <c r="J39" s="187" t="s">
        <v>198</v>
      </c>
      <c r="K39" s="188"/>
      <c r="L39" s="188"/>
      <c r="M39" s="188"/>
      <c r="N39" s="188"/>
      <c r="O39" s="188"/>
      <c r="P39" s="188"/>
      <c r="Q39" s="188"/>
      <c r="R39" s="189"/>
      <c r="S39" s="190"/>
      <c r="T39" s="191"/>
      <c r="U39" s="194" t="s">
        <v>15</v>
      </c>
      <c r="V39" s="196">
        <f>Y39+AC40</f>
        <v>0</v>
      </c>
      <c r="W39" s="197"/>
      <c r="X39" s="220" t="s">
        <v>15</v>
      </c>
      <c r="Y39" s="221"/>
      <c r="Z39" s="222"/>
      <c r="AA39" s="201" t="s">
        <v>15</v>
      </c>
      <c r="AB39" s="225"/>
      <c r="AC39" s="226"/>
      <c r="AD39" s="226"/>
      <c r="AE39" s="11" t="s">
        <v>15</v>
      </c>
      <c r="AF39" s="220" t="s">
        <v>199</v>
      </c>
      <c r="AG39" s="201"/>
      <c r="AH39" s="200" t="s">
        <v>199</v>
      </c>
      <c r="AI39" s="201"/>
      <c r="AJ39" s="200" t="s">
        <v>199</v>
      </c>
      <c r="AK39" s="201"/>
      <c r="AL39" s="200" t="s">
        <v>199</v>
      </c>
      <c r="AM39" s="201"/>
    </row>
    <row r="40" spans="2:39" ht="23.25" customHeight="1">
      <c r="B40" s="185"/>
      <c r="C40" s="111"/>
      <c r="D40" s="111"/>
      <c r="E40" s="111"/>
      <c r="F40" s="111"/>
      <c r="G40" s="111"/>
      <c r="H40" s="111"/>
      <c r="I40" s="111"/>
      <c r="J40" s="204"/>
      <c r="K40" s="205"/>
      <c r="L40" s="205"/>
      <c r="M40" s="15"/>
      <c r="N40" s="15"/>
      <c r="O40" s="15"/>
      <c r="P40" s="15"/>
      <c r="Q40" s="15"/>
      <c r="R40" s="15"/>
      <c r="S40" s="192"/>
      <c r="T40" s="193"/>
      <c r="U40" s="195"/>
      <c r="V40" s="198"/>
      <c r="W40" s="199"/>
      <c r="X40" s="194"/>
      <c r="Y40" s="223"/>
      <c r="Z40" s="224"/>
      <c r="AA40" s="203"/>
      <c r="AB40" s="78"/>
      <c r="AC40" s="206"/>
      <c r="AD40" s="207"/>
      <c r="AE40" s="76" t="s">
        <v>15</v>
      </c>
      <c r="AF40" s="194"/>
      <c r="AG40" s="203"/>
      <c r="AH40" s="202"/>
      <c r="AI40" s="203"/>
      <c r="AJ40" s="202"/>
      <c r="AK40" s="203"/>
      <c r="AL40" s="202"/>
      <c r="AM40" s="203"/>
    </row>
    <row r="41" spans="2:39" ht="21.75" customHeight="1">
      <c r="B41" s="185"/>
      <c r="C41" s="208" t="s">
        <v>27</v>
      </c>
      <c r="D41" s="209"/>
      <c r="E41" s="136" t="s">
        <v>26</v>
      </c>
      <c r="F41" s="137"/>
      <c r="G41" s="137"/>
      <c r="H41" s="137"/>
      <c r="I41" s="138"/>
      <c r="J41" s="214">
        <f>B10</f>
        <v>0</v>
      </c>
      <c r="K41" s="215"/>
      <c r="L41" s="215"/>
      <c r="M41" s="150" t="s">
        <v>200</v>
      </c>
      <c r="N41" s="150"/>
      <c r="O41" s="218" t="s">
        <v>201</v>
      </c>
      <c r="P41" s="218"/>
      <c r="Q41" s="218"/>
      <c r="R41" s="91" t="s">
        <v>202</v>
      </c>
      <c r="S41" s="237">
        <f>IF(J41="","",ROUNDDOWN(J41/3,1))</f>
        <v>0</v>
      </c>
      <c r="T41" s="238"/>
      <c r="U41" s="240" t="s">
        <v>15</v>
      </c>
      <c r="V41" s="241">
        <f>Y41+AC42</f>
        <v>0</v>
      </c>
      <c r="W41" s="242"/>
      <c r="X41" s="240" t="s">
        <v>15</v>
      </c>
      <c r="Y41" s="243"/>
      <c r="Z41" s="244"/>
      <c r="AA41" s="247" t="s">
        <v>15</v>
      </c>
      <c r="AB41" s="227"/>
      <c r="AC41" s="228"/>
      <c r="AD41" s="228"/>
      <c r="AE41" s="12" t="s">
        <v>15</v>
      </c>
      <c r="AF41" s="229"/>
      <c r="AG41" s="230"/>
      <c r="AH41" s="233"/>
      <c r="AI41" s="230"/>
      <c r="AJ41" s="233"/>
      <c r="AK41" s="230"/>
      <c r="AL41" s="233"/>
      <c r="AM41" s="230"/>
    </row>
    <row r="42" spans="2:39" ht="21.75" customHeight="1">
      <c r="B42" s="185"/>
      <c r="C42" s="210"/>
      <c r="D42" s="211"/>
      <c r="E42" s="212"/>
      <c r="F42" s="98"/>
      <c r="G42" s="98"/>
      <c r="H42" s="98"/>
      <c r="I42" s="213"/>
      <c r="J42" s="216"/>
      <c r="K42" s="217"/>
      <c r="L42" s="217"/>
      <c r="M42" s="152"/>
      <c r="N42" s="152"/>
      <c r="O42" s="219"/>
      <c r="P42" s="219"/>
      <c r="Q42" s="219"/>
      <c r="R42" s="95"/>
      <c r="S42" s="191"/>
      <c r="T42" s="239"/>
      <c r="U42" s="194"/>
      <c r="V42" s="198"/>
      <c r="W42" s="199"/>
      <c r="X42" s="194"/>
      <c r="Y42" s="245"/>
      <c r="Z42" s="246"/>
      <c r="AA42" s="203"/>
      <c r="AB42" s="78"/>
      <c r="AC42" s="235"/>
      <c r="AD42" s="236"/>
      <c r="AE42" s="76" t="s">
        <v>15</v>
      </c>
      <c r="AF42" s="231"/>
      <c r="AG42" s="232"/>
      <c r="AH42" s="234"/>
      <c r="AI42" s="232"/>
      <c r="AJ42" s="234"/>
      <c r="AK42" s="232"/>
      <c r="AL42" s="234"/>
      <c r="AM42" s="232"/>
    </row>
    <row r="43" spans="2:39" ht="21.75" customHeight="1">
      <c r="B43" s="185"/>
      <c r="C43" s="210"/>
      <c r="D43" s="211"/>
      <c r="E43" s="136" t="s">
        <v>25</v>
      </c>
      <c r="F43" s="137"/>
      <c r="G43" s="137"/>
      <c r="H43" s="137"/>
      <c r="I43" s="138"/>
      <c r="J43" s="254">
        <f>D10+F10</f>
        <v>0</v>
      </c>
      <c r="K43" s="255"/>
      <c r="L43" s="255"/>
      <c r="M43" s="150" t="s">
        <v>203</v>
      </c>
      <c r="N43" s="150"/>
      <c r="O43" s="218" t="s">
        <v>204</v>
      </c>
      <c r="P43" s="218"/>
      <c r="Q43" s="218"/>
      <c r="R43" s="91" t="s">
        <v>205</v>
      </c>
      <c r="S43" s="237">
        <f>IF(J43="","",ROUNDDOWN(J43/6,1))</f>
        <v>0</v>
      </c>
      <c r="T43" s="238"/>
      <c r="U43" s="240" t="s">
        <v>15</v>
      </c>
      <c r="V43" s="241">
        <f>Y43+AC44</f>
        <v>0</v>
      </c>
      <c r="W43" s="242"/>
      <c r="X43" s="240" t="s">
        <v>15</v>
      </c>
      <c r="Y43" s="243"/>
      <c r="Z43" s="244"/>
      <c r="AA43" s="247" t="s">
        <v>15</v>
      </c>
      <c r="AB43" s="227"/>
      <c r="AC43" s="228"/>
      <c r="AD43" s="228"/>
      <c r="AE43" s="12" t="s">
        <v>15</v>
      </c>
      <c r="AF43" s="229"/>
      <c r="AG43" s="230"/>
      <c r="AH43" s="233"/>
      <c r="AI43" s="230"/>
      <c r="AJ43" s="233"/>
      <c r="AK43" s="230"/>
      <c r="AL43" s="233"/>
      <c r="AM43" s="230"/>
    </row>
    <row r="44" spans="2:39" ht="21.75" customHeight="1">
      <c r="B44" s="185"/>
      <c r="C44" s="210"/>
      <c r="D44" s="211"/>
      <c r="E44" s="212"/>
      <c r="F44" s="98"/>
      <c r="G44" s="98"/>
      <c r="H44" s="98"/>
      <c r="I44" s="213"/>
      <c r="J44" s="256"/>
      <c r="K44" s="257"/>
      <c r="L44" s="257"/>
      <c r="M44" s="152"/>
      <c r="N44" s="152"/>
      <c r="O44" s="219"/>
      <c r="P44" s="219"/>
      <c r="Q44" s="219"/>
      <c r="R44" s="95"/>
      <c r="S44" s="191"/>
      <c r="T44" s="239"/>
      <c r="U44" s="194"/>
      <c r="V44" s="198"/>
      <c r="W44" s="199"/>
      <c r="X44" s="194"/>
      <c r="Y44" s="245"/>
      <c r="Z44" s="246"/>
      <c r="AA44" s="203"/>
      <c r="AB44" s="78"/>
      <c r="AC44" s="235"/>
      <c r="AD44" s="236"/>
      <c r="AE44" s="76" t="s">
        <v>15</v>
      </c>
      <c r="AF44" s="231"/>
      <c r="AG44" s="232"/>
      <c r="AH44" s="234"/>
      <c r="AI44" s="232"/>
      <c r="AJ44" s="234"/>
      <c r="AK44" s="232"/>
      <c r="AL44" s="234"/>
      <c r="AM44" s="232"/>
    </row>
    <row r="45" spans="2:39" ht="21.75" customHeight="1">
      <c r="B45" s="185"/>
      <c r="C45" s="210"/>
      <c r="D45" s="211"/>
      <c r="E45" s="248" t="s">
        <v>227</v>
      </c>
      <c r="F45" s="249"/>
      <c r="G45" s="249"/>
      <c r="H45" s="249"/>
      <c r="I45" s="250"/>
      <c r="J45" s="254">
        <f>L11</f>
        <v>0</v>
      </c>
      <c r="K45" s="255"/>
      <c r="L45" s="255"/>
      <c r="M45" s="150" t="s">
        <v>200</v>
      </c>
      <c r="N45" s="150"/>
      <c r="O45" s="258" t="s">
        <v>234</v>
      </c>
      <c r="P45" s="218"/>
      <c r="Q45" s="218"/>
      <c r="R45" s="91" t="s">
        <v>202</v>
      </c>
      <c r="S45" s="261">
        <f>IF(J45="","",ROUNDDOWN(J45/20,1))</f>
        <v>0</v>
      </c>
      <c r="T45" s="262"/>
      <c r="U45" s="240" t="s">
        <v>15</v>
      </c>
      <c r="V45" s="241">
        <f>Y45+AC46</f>
        <v>0</v>
      </c>
      <c r="W45" s="242"/>
      <c r="X45" s="240" t="s">
        <v>15</v>
      </c>
      <c r="Y45" s="265"/>
      <c r="Z45" s="266"/>
      <c r="AA45" s="247" t="s">
        <v>15</v>
      </c>
      <c r="AB45" s="259"/>
      <c r="AC45" s="260"/>
      <c r="AD45" s="260"/>
      <c r="AE45" s="12" t="s">
        <v>15</v>
      </c>
      <c r="AF45" s="229"/>
      <c r="AG45" s="230"/>
      <c r="AH45" s="14"/>
      <c r="AI45" s="13"/>
      <c r="AJ45" s="14"/>
      <c r="AK45" s="13"/>
      <c r="AL45" s="14"/>
      <c r="AM45" s="13"/>
    </row>
    <row r="46" spans="2:39" ht="21.75" customHeight="1">
      <c r="B46" s="185"/>
      <c r="C46" s="210"/>
      <c r="D46" s="211"/>
      <c r="E46" s="251"/>
      <c r="F46" s="252"/>
      <c r="G46" s="252"/>
      <c r="H46" s="252"/>
      <c r="I46" s="253"/>
      <c r="J46" s="256"/>
      <c r="K46" s="257"/>
      <c r="L46" s="257"/>
      <c r="M46" s="152"/>
      <c r="N46" s="152"/>
      <c r="O46" s="219"/>
      <c r="P46" s="219"/>
      <c r="Q46" s="219"/>
      <c r="R46" s="95"/>
      <c r="S46" s="263"/>
      <c r="T46" s="264"/>
      <c r="U46" s="194"/>
      <c r="V46" s="198"/>
      <c r="W46" s="199"/>
      <c r="X46" s="194"/>
      <c r="Y46" s="223"/>
      <c r="Z46" s="224"/>
      <c r="AA46" s="203"/>
      <c r="AB46" s="78"/>
      <c r="AC46" s="206"/>
      <c r="AD46" s="207"/>
      <c r="AE46" s="76" t="s">
        <v>15</v>
      </c>
      <c r="AF46" s="231"/>
      <c r="AG46" s="232"/>
      <c r="AH46" s="14"/>
      <c r="AI46" s="13"/>
      <c r="AJ46" s="14"/>
      <c r="AK46" s="13"/>
      <c r="AL46" s="14"/>
      <c r="AM46" s="13"/>
    </row>
    <row r="47" spans="2:39" ht="21.75" customHeight="1">
      <c r="B47" s="185"/>
      <c r="C47" s="210"/>
      <c r="D47" s="211"/>
      <c r="E47" s="248" t="s">
        <v>24</v>
      </c>
      <c r="F47" s="249"/>
      <c r="G47" s="249"/>
      <c r="H47" s="249"/>
      <c r="I47" s="250"/>
      <c r="J47" s="254">
        <f>H10+L10-L11</f>
        <v>0</v>
      </c>
      <c r="K47" s="255"/>
      <c r="L47" s="255"/>
      <c r="M47" s="150" t="s">
        <v>203</v>
      </c>
      <c r="N47" s="150"/>
      <c r="O47" s="258" t="s">
        <v>234</v>
      </c>
      <c r="P47" s="218"/>
      <c r="Q47" s="218"/>
      <c r="R47" s="91" t="s">
        <v>205</v>
      </c>
      <c r="S47" s="261">
        <f>IF(J47="","",ROUNDDOWN(J47/20,1))</f>
        <v>0</v>
      </c>
      <c r="T47" s="262"/>
      <c r="U47" s="240" t="s">
        <v>15</v>
      </c>
      <c r="V47" s="241">
        <f>Y47+AC48</f>
        <v>0</v>
      </c>
      <c r="W47" s="242"/>
      <c r="X47" s="240" t="s">
        <v>15</v>
      </c>
      <c r="Y47" s="265"/>
      <c r="Z47" s="266"/>
      <c r="AA47" s="247" t="s">
        <v>15</v>
      </c>
      <c r="AB47" s="259"/>
      <c r="AC47" s="260"/>
      <c r="AD47" s="260"/>
      <c r="AE47" s="12" t="s">
        <v>15</v>
      </c>
      <c r="AF47" s="229"/>
      <c r="AG47" s="230"/>
      <c r="AH47" s="233"/>
      <c r="AI47" s="230"/>
      <c r="AJ47" s="233"/>
      <c r="AK47" s="230"/>
      <c r="AL47" s="233"/>
      <c r="AM47" s="230"/>
    </row>
    <row r="48" spans="2:39" ht="21.75" customHeight="1">
      <c r="B48" s="185"/>
      <c r="C48" s="210"/>
      <c r="D48" s="211"/>
      <c r="E48" s="251"/>
      <c r="F48" s="252"/>
      <c r="G48" s="252"/>
      <c r="H48" s="252"/>
      <c r="I48" s="253"/>
      <c r="J48" s="256"/>
      <c r="K48" s="257"/>
      <c r="L48" s="257"/>
      <c r="M48" s="152"/>
      <c r="N48" s="152"/>
      <c r="O48" s="219"/>
      <c r="P48" s="219"/>
      <c r="Q48" s="219"/>
      <c r="R48" s="95"/>
      <c r="S48" s="263"/>
      <c r="T48" s="264"/>
      <c r="U48" s="194"/>
      <c r="V48" s="198"/>
      <c r="W48" s="199"/>
      <c r="X48" s="194"/>
      <c r="Y48" s="223"/>
      <c r="Z48" s="224"/>
      <c r="AA48" s="203"/>
      <c r="AB48" s="78"/>
      <c r="AC48" s="206"/>
      <c r="AD48" s="207"/>
      <c r="AE48" s="76" t="s">
        <v>15</v>
      </c>
      <c r="AF48" s="231"/>
      <c r="AG48" s="232"/>
      <c r="AH48" s="234"/>
      <c r="AI48" s="232"/>
      <c r="AJ48" s="234"/>
      <c r="AK48" s="232"/>
      <c r="AL48" s="234"/>
      <c r="AM48" s="232"/>
    </row>
    <row r="49" spans="2:39" ht="21.75" customHeight="1">
      <c r="B49" s="185"/>
      <c r="C49" s="210"/>
      <c r="D49" s="211"/>
      <c r="E49" s="248" t="s">
        <v>23</v>
      </c>
      <c r="F49" s="249"/>
      <c r="G49" s="249"/>
      <c r="H49" s="249"/>
      <c r="I49" s="250"/>
      <c r="J49" s="254">
        <f>J10+N10</f>
        <v>0</v>
      </c>
      <c r="K49" s="255"/>
      <c r="L49" s="255"/>
      <c r="M49" s="150" t="s">
        <v>203</v>
      </c>
      <c r="N49" s="150"/>
      <c r="O49" s="258" t="s">
        <v>206</v>
      </c>
      <c r="P49" s="218"/>
      <c r="Q49" s="218"/>
      <c r="R49" s="91" t="s">
        <v>205</v>
      </c>
      <c r="S49" s="267">
        <f>IF(J49="","",ROUNDDOWN(J49/30,1))</f>
        <v>0</v>
      </c>
      <c r="T49" s="268"/>
      <c r="U49" s="240" t="s">
        <v>15</v>
      </c>
      <c r="V49" s="241">
        <f>Y49+AC50</f>
        <v>0</v>
      </c>
      <c r="W49" s="242"/>
      <c r="X49" s="240" t="s">
        <v>15</v>
      </c>
      <c r="Y49" s="265"/>
      <c r="Z49" s="266"/>
      <c r="AA49" s="247" t="s">
        <v>15</v>
      </c>
      <c r="AB49" s="259"/>
      <c r="AC49" s="260"/>
      <c r="AD49" s="260"/>
      <c r="AE49" s="12" t="s">
        <v>15</v>
      </c>
      <c r="AF49" s="229"/>
      <c r="AG49" s="230"/>
      <c r="AH49" s="233"/>
      <c r="AI49" s="230"/>
      <c r="AJ49" s="233"/>
      <c r="AK49" s="230"/>
      <c r="AL49" s="233"/>
      <c r="AM49" s="230"/>
    </row>
    <row r="50" spans="2:39" ht="21.75" customHeight="1">
      <c r="B50" s="185"/>
      <c r="C50" s="210"/>
      <c r="D50" s="211"/>
      <c r="E50" s="251"/>
      <c r="F50" s="252"/>
      <c r="G50" s="252"/>
      <c r="H50" s="252"/>
      <c r="I50" s="253"/>
      <c r="J50" s="256"/>
      <c r="K50" s="257"/>
      <c r="L50" s="257"/>
      <c r="M50" s="152"/>
      <c r="N50" s="152"/>
      <c r="O50" s="219"/>
      <c r="P50" s="219"/>
      <c r="Q50" s="219"/>
      <c r="R50" s="95"/>
      <c r="S50" s="269"/>
      <c r="T50" s="270"/>
      <c r="U50" s="194"/>
      <c r="V50" s="198"/>
      <c r="W50" s="199"/>
      <c r="X50" s="194"/>
      <c r="Y50" s="223"/>
      <c r="Z50" s="224"/>
      <c r="AA50" s="203"/>
      <c r="AB50" s="78"/>
      <c r="AC50" s="206"/>
      <c r="AD50" s="207"/>
      <c r="AE50" s="76" t="s">
        <v>15</v>
      </c>
      <c r="AF50" s="231"/>
      <c r="AG50" s="232"/>
      <c r="AH50" s="234"/>
      <c r="AI50" s="232"/>
      <c r="AJ50" s="234"/>
      <c r="AK50" s="232"/>
      <c r="AL50" s="234"/>
      <c r="AM50" s="232"/>
    </row>
    <row r="51" spans="2:39" ht="21.75" customHeight="1">
      <c r="B51" s="185"/>
      <c r="C51" s="210"/>
      <c r="D51" s="211"/>
      <c r="E51" s="271" t="s">
        <v>228</v>
      </c>
      <c r="F51" s="272"/>
      <c r="G51" s="272"/>
      <c r="H51" s="272"/>
      <c r="I51" s="273"/>
      <c r="J51" s="254">
        <f>J47+J49+J45</f>
        <v>0</v>
      </c>
      <c r="K51" s="255"/>
      <c r="L51" s="255"/>
      <c r="M51" s="66"/>
      <c r="N51" s="66"/>
      <c r="O51" s="66"/>
      <c r="P51" s="66"/>
      <c r="Q51" s="66"/>
      <c r="R51" s="67"/>
      <c r="S51" s="267">
        <f>S45+S47+S49</f>
        <v>0</v>
      </c>
      <c r="T51" s="277"/>
      <c r="U51" s="240" t="s">
        <v>15</v>
      </c>
      <c r="V51" s="280">
        <f>V45+V47+V49</f>
        <v>0</v>
      </c>
      <c r="W51" s="238"/>
      <c r="X51" s="240" t="s">
        <v>15</v>
      </c>
      <c r="Y51" s="303">
        <f>Y45+Y47+Y49</f>
        <v>0</v>
      </c>
      <c r="Z51" s="304"/>
      <c r="AA51" s="247" t="s">
        <v>15</v>
      </c>
      <c r="AB51" s="237">
        <f>AB45+AB47+AB49</f>
        <v>0</v>
      </c>
      <c r="AC51" s="238"/>
      <c r="AD51" s="238"/>
      <c r="AE51" s="12" t="s">
        <v>15</v>
      </c>
      <c r="AF51" s="282">
        <f>AF45+AF47+AF49</f>
        <v>0</v>
      </c>
      <c r="AG51" s="283"/>
      <c r="AH51" s="282">
        <f>AH45+AH47+AH49</f>
        <v>0</v>
      </c>
      <c r="AI51" s="283"/>
      <c r="AJ51" s="282">
        <f>AJ45+AJ47+AJ49</f>
        <v>0</v>
      </c>
      <c r="AK51" s="283"/>
      <c r="AL51" s="282">
        <f>AL45+AL47+AL49</f>
        <v>0</v>
      </c>
      <c r="AM51" s="283"/>
    </row>
    <row r="52" spans="2:39" ht="21.75" customHeight="1">
      <c r="B52" s="185"/>
      <c r="C52" s="210"/>
      <c r="D52" s="211"/>
      <c r="E52" s="274"/>
      <c r="F52" s="275"/>
      <c r="G52" s="275"/>
      <c r="H52" s="275"/>
      <c r="I52" s="276"/>
      <c r="J52" s="256"/>
      <c r="K52" s="257"/>
      <c r="L52" s="257"/>
      <c r="M52" s="68"/>
      <c r="N52" s="68"/>
      <c r="O52" s="68"/>
      <c r="P52" s="68"/>
      <c r="Q52" s="68"/>
      <c r="R52" s="69"/>
      <c r="S52" s="278"/>
      <c r="T52" s="279"/>
      <c r="U52" s="194"/>
      <c r="V52" s="281"/>
      <c r="W52" s="239"/>
      <c r="X52" s="194"/>
      <c r="Y52" s="305"/>
      <c r="Z52" s="306"/>
      <c r="AA52" s="203"/>
      <c r="AB52" s="78"/>
      <c r="AC52" s="286">
        <f>AC46+AC48+AC50</f>
        <v>0</v>
      </c>
      <c r="AD52" s="287"/>
      <c r="AE52" s="76" t="s">
        <v>15</v>
      </c>
      <c r="AF52" s="284"/>
      <c r="AG52" s="285"/>
      <c r="AH52" s="284"/>
      <c r="AI52" s="285"/>
      <c r="AJ52" s="284"/>
      <c r="AK52" s="285"/>
      <c r="AL52" s="284"/>
      <c r="AM52" s="285"/>
    </row>
    <row r="53" spans="2:39" ht="21.75" customHeight="1">
      <c r="B53" s="288" t="s">
        <v>235</v>
      </c>
      <c r="C53" s="288"/>
      <c r="D53" s="288"/>
      <c r="E53" s="289" t="s">
        <v>236</v>
      </c>
      <c r="F53" s="289"/>
      <c r="G53" s="289"/>
      <c r="H53" s="289"/>
      <c r="I53" s="290"/>
      <c r="J53" s="293" t="s">
        <v>207</v>
      </c>
      <c r="K53" s="294"/>
      <c r="L53" s="294"/>
      <c r="M53" s="294"/>
      <c r="N53" s="294"/>
      <c r="O53" s="294"/>
      <c r="P53" s="294"/>
      <c r="Q53" s="294"/>
      <c r="R53" s="295"/>
      <c r="S53" s="299" t="s">
        <v>199</v>
      </c>
      <c r="T53" s="300"/>
      <c r="U53" s="240" t="s">
        <v>15</v>
      </c>
      <c r="V53" s="241">
        <f>Y53+AC54</f>
        <v>0</v>
      </c>
      <c r="W53" s="242"/>
      <c r="X53" s="240" t="s">
        <v>15</v>
      </c>
      <c r="Y53" s="265"/>
      <c r="Z53" s="266"/>
      <c r="AA53" s="247" t="s">
        <v>15</v>
      </c>
      <c r="AB53" s="259"/>
      <c r="AC53" s="260"/>
      <c r="AD53" s="260"/>
      <c r="AE53" s="12" t="s">
        <v>15</v>
      </c>
      <c r="AF53" s="229"/>
      <c r="AG53" s="230"/>
      <c r="AH53" s="233"/>
      <c r="AI53" s="230"/>
      <c r="AJ53" s="233"/>
      <c r="AK53" s="230"/>
      <c r="AL53" s="233"/>
      <c r="AM53" s="230"/>
    </row>
    <row r="54" spans="2:39" ht="21.75" customHeight="1">
      <c r="B54" s="288"/>
      <c r="C54" s="288"/>
      <c r="D54" s="288"/>
      <c r="E54" s="291"/>
      <c r="F54" s="291"/>
      <c r="G54" s="291"/>
      <c r="H54" s="291"/>
      <c r="I54" s="292"/>
      <c r="J54" s="296"/>
      <c r="K54" s="297"/>
      <c r="L54" s="297"/>
      <c r="M54" s="297"/>
      <c r="N54" s="297"/>
      <c r="O54" s="297"/>
      <c r="P54" s="297"/>
      <c r="Q54" s="297"/>
      <c r="R54" s="298"/>
      <c r="S54" s="301"/>
      <c r="T54" s="302"/>
      <c r="U54" s="194"/>
      <c r="V54" s="198"/>
      <c r="W54" s="199"/>
      <c r="X54" s="194"/>
      <c r="Y54" s="223"/>
      <c r="Z54" s="224"/>
      <c r="AA54" s="203"/>
      <c r="AB54" s="78"/>
      <c r="AC54" s="206"/>
      <c r="AD54" s="207"/>
      <c r="AE54" s="76" t="s">
        <v>15</v>
      </c>
      <c r="AF54" s="231"/>
      <c r="AG54" s="232"/>
      <c r="AH54" s="234"/>
      <c r="AI54" s="232"/>
      <c r="AJ54" s="234"/>
      <c r="AK54" s="232"/>
      <c r="AL54" s="234"/>
      <c r="AM54" s="232"/>
    </row>
    <row r="55" spans="2:39" ht="21.75" customHeight="1">
      <c r="B55" s="288"/>
      <c r="C55" s="288"/>
      <c r="D55" s="288"/>
      <c r="E55" s="125" t="s">
        <v>237</v>
      </c>
      <c r="F55" s="125"/>
      <c r="G55" s="125"/>
      <c r="H55" s="125"/>
      <c r="I55" s="126"/>
      <c r="J55" s="293" t="s">
        <v>246</v>
      </c>
      <c r="K55" s="294"/>
      <c r="L55" s="294"/>
      <c r="M55" s="294"/>
      <c r="N55" s="294"/>
      <c r="O55" s="294"/>
      <c r="P55" s="294"/>
      <c r="Q55" s="294"/>
      <c r="R55" s="295"/>
      <c r="S55" s="267" t="s">
        <v>199</v>
      </c>
      <c r="T55" s="268"/>
      <c r="U55" s="240" t="s">
        <v>15</v>
      </c>
      <c r="V55" s="241">
        <f>Y55+AC56</f>
        <v>0</v>
      </c>
      <c r="W55" s="242"/>
      <c r="X55" s="240" t="s">
        <v>15</v>
      </c>
      <c r="Y55" s="265"/>
      <c r="Z55" s="266"/>
      <c r="AA55" s="247" t="s">
        <v>15</v>
      </c>
      <c r="AB55" s="259"/>
      <c r="AC55" s="260"/>
      <c r="AD55" s="260"/>
      <c r="AE55" s="12" t="s">
        <v>15</v>
      </c>
      <c r="AF55" s="229"/>
      <c r="AG55" s="230"/>
      <c r="AH55" s="233"/>
      <c r="AI55" s="230"/>
      <c r="AJ55" s="233"/>
      <c r="AK55" s="230"/>
      <c r="AL55" s="233"/>
      <c r="AM55" s="230"/>
    </row>
    <row r="56" spans="2:39" ht="21.75" customHeight="1">
      <c r="B56" s="288"/>
      <c r="C56" s="288"/>
      <c r="D56" s="288"/>
      <c r="E56" s="307"/>
      <c r="F56" s="307"/>
      <c r="G56" s="307"/>
      <c r="H56" s="307"/>
      <c r="I56" s="308"/>
      <c r="J56" s="296"/>
      <c r="K56" s="297"/>
      <c r="L56" s="297"/>
      <c r="M56" s="297"/>
      <c r="N56" s="297"/>
      <c r="O56" s="297"/>
      <c r="P56" s="297"/>
      <c r="Q56" s="297"/>
      <c r="R56" s="298"/>
      <c r="S56" s="269"/>
      <c r="T56" s="270"/>
      <c r="U56" s="194"/>
      <c r="V56" s="198"/>
      <c r="W56" s="199"/>
      <c r="X56" s="194"/>
      <c r="Y56" s="223"/>
      <c r="Z56" s="224"/>
      <c r="AA56" s="203"/>
      <c r="AB56" s="78"/>
      <c r="AC56" s="206"/>
      <c r="AD56" s="207"/>
      <c r="AE56" s="76" t="s">
        <v>15</v>
      </c>
      <c r="AF56" s="231"/>
      <c r="AG56" s="232"/>
      <c r="AH56" s="234"/>
      <c r="AI56" s="232"/>
      <c r="AJ56" s="234"/>
      <c r="AK56" s="232"/>
      <c r="AL56" s="234"/>
      <c r="AM56" s="232"/>
    </row>
    <row r="57" spans="2:39" ht="21.75" customHeight="1">
      <c r="B57" s="324" t="s">
        <v>238</v>
      </c>
      <c r="C57" s="324"/>
      <c r="D57" s="324"/>
      <c r="E57" s="324"/>
      <c r="F57" s="324"/>
      <c r="G57" s="324"/>
      <c r="H57" s="324"/>
      <c r="I57" s="324"/>
      <c r="J57" s="325" t="s">
        <v>229</v>
      </c>
      <c r="K57" s="326"/>
      <c r="L57" s="326"/>
      <c r="M57" s="326"/>
      <c r="N57" s="326"/>
      <c r="O57" s="326"/>
      <c r="P57" s="326"/>
      <c r="Q57" s="326"/>
      <c r="R57" s="327"/>
      <c r="S57" s="323">
        <f>ROUND(S41+S43+S45+S47+S49,0)</f>
        <v>0</v>
      </c>
      <c r="T57" s="331"/>
      <c r="U57" s="334" t="s">
        <v>15</v>
      </c>
      <c r="V57" s="280">
        <f>ROUND(V41+V43+V45+V47+V49+V53+V55,0)</f>
        <v>0</v>
      </c>
      <c r="W57" s="238"/>
      <c r="X57" s="334" t="s">
        <v>15</v>
      </c>
      <c r="Y57" s="323">
        <f>ROUND(Y41+Y43+Y45+Y47+Y49+Y53+Y55,0)</f>
        <v>0</v>
      </c>
      <c r="Z57" s="238"/>
      <c r="AA57" s="310" t="s">
        <v>15</v>
      </c>
      <c r="AB57" s="261">
        <f>AB41+AB43+AB47+AB49+AB53+AB55+AB45</f>
        <v>0</v>
      </c>
      <c r="AC57" s="262"/>
      <c r="AD57" s="262"/>
      <c r="AE57" s="83" t="s">
        <v>15</v>
      </c>
      <c r="AF57" s="309">
        <f>AF41+AF43+AF47+AF49+AF53+AF55+AF45</f>
        <v>0</v>
      </c>
      <c r="AG57" s="310"/>
      <c r="AH57" s="309">
        <f>AH41+AH43+AH47+AH49+AH53+AH55+AH45</f>
        <v>0</v>
      </c>
      <c r="AI57" s="310"/>
      <c r="AJ57" s="309">
        <f>AJ41+AJ43+AJ47+AJ49+AJ53+AJ55+AJ45</f>
        <v>0</v>
      </c>
      <c r="AK57" s="310"/>
      <c r="AL57" s="309">
        <f>AL41+AL43+AL47+AL49+AL53+AL55+AL45</f>
        <v>0</v>
      </c>
      <c r="AM57" s="310"/>
    </row>
    <row r="58" spans="2:39" ht="21.75" customHeight="1">
      <c r="B58" s="324"/>
      <c r="C58" s="324"/>
      <c r="D58" s="324"/>
      <c r="E58" s="324"/>
      <c r="F58" s="324"/>
      <c r="G58" s="324"/>
      <c r="H58" s="324"/>
      <c r="I58" s="324"/>
      <c r="J58" s="328"/>
      <c r="K58" s="329"/>
      <c r="L58" s="329"/>
      <c r="M58" s="329"/>
      <c r="N58" s="329"/>
      <c r="O58" s="329"/>
      <c r="P58" s="329"/>
      <c r="Q58" s="329"/>
      <c r="R58" s="330"/>
      <c r="S58" s="332"/>
      <c r="T58" s="333"/>
      <c r="U58" s="311"/>
      <c r="V58" s="281"/>
      <c r="W58" s="239"/>
      <c r="X58" s="311"/>
      <c r="Y58" s="191"/>
      <c r="Z58" s="239"/>
      <c r="AA58" s="312"/>
      <c r="AB58" s="8"/>
      <c r="AC58" s="313">
        <f>AC42+AC44+AC48+AC50+AC54+AC56+AC46</f>
        <v>0</v>
      </c>
      <c r="AD58" s="314"/>
      <c r="AE58" s="84" t="s">
        <v>15</v>
      </c>
      <c r="AF58" s="311"/>
      <c r="AG58" s="312"/>
      <c r="AH58" s="311"/>
      <c r="AI58" s="312"/>
      <c r="AJ58" s="311"/>
      <c r="AK58" s="312"/>
      <c r="AL58" s="311"/>
      <c r="AM58" s="312"/>
    </row>
    <row r="59" spans="2:39" ht="30.75" customHeight="1">
      <c r="B59" s="315" t="s">
        <v>185</v>
      </c>
      <c r="C59" s="315"/>
      <c r="D59" s="315"/>
      <c r="E59" s="317" t="s">
        <v>208</v>
      </c>
      <c r="F59" s="317"/>
      <c r="G59" s="317"/>
      <c r="H59" s="317"/>
      <c r="I59" s="317"/>
      <c r="J59" s="318" t="s">
        <v>22</v>
      </c>
      <c r="K59" s="319"/>
      <c r="L59" s="319"/>
      <c r="M59" s="319"/>
      <c r="N59" s="319"/>
      <c r="O59" s="319"/>
      <c r="P59" s="319"/>
      <c r="Q59" s="320" t="str">
        <f>IF(P10=0,"",IF(T10+V10&lt;=90,"常勤","非常勤"))</f>
        <v/>
      </c>
      <c r="R59" s="321"/>
      <c r="S59" s="286">
        <f>IF(Q59="",0,IF((Q59="非常勤"),0,1))</f>
        <v>0</v>
      </c>
      <c r="T59" s="287"/>
      <c r="U59" s="72" t="s">
        <v>15</v>
      </c>
      <c r="V59" s="322" t="s">
        <v>199</v>
      </c>
      <c r="W59" s="98"/>
      <c r="X59" s="72" t="s">
        <v>15</v>
      </c>
      <c r="Y59" s="212" t="s">
        <v>199</v>
      </c>
      <c r="Z59" s="98"/>
      <c r="AA59" s="71" t="s">
        <v>15</v>
      </c>
      <c r="AB59" s="98" t="s">
        <v>199</v>
      </c>
      <c r="AC59" s="98"/>
      <c r="AD59" s="98"/>
      <c r="AE59" s="75" t="s">
        <v>15</v>
      </c>
      <c r="AF59" s="195"/>
      <c r="AG59" s="335"/>
      <c r="AH59" s="336"/>
      <c r="AI59" s="335"/>
      <c r="AJ59" s="336"/>
      <c r="AK59" s="335"/>
      <c r="AL59" s="336"/>
      <c r="AM59" s="335"/>
    </row>
    <row r="60" spans="2:39" ht="30.75" customHeight="1">
      <c r="B60" s="315"/>
      <c r="C60" s="315"/>
      <c r="D60" s="315"/>
      <c r="E60" s="317" t="s">
        <v>239</v>
      </c>
      <c r="F60" s="317"/>
      <c r="G60" s="317"/>
      <c r="H60" s="317"/>
      <c r="I60" s="317"/>
      <c r="J60" s="337" t="s">
        <v>21</v>
      </c>
      <c r="K60" s="338"/>
      <c r="L60" s="338"/>
      <c r="M60" s="338"/>
      <c r="N60" s="338"/>
      <c r="O60" s="338"/>
      <c r="P60" s="338"/>
      <c r="Q60" s="339"/>
      <c r="R60" s="340"/>
      <c r="S60" s="286">
        <f>IF(Q60="有",ROUNDDOWN(1,1),0)</f>
        <v>0</v>
      </c>
      <c r="T60" s="287"/>
      <c r="U60" s="72" t="s">
        <v>15</v>
      </c>
      <c r="V60" s="341" t="s">
        <v>199</v>
      </c>
      <c r="W60" s="342"/>
      <c r="X60" s="72" t="s">
        <v>15</v>
      </c>
      <c r="Y60" s="343" t="s">
        <v>199</v>
      </c>
      <c r="Z60" s="342"/>
      <c r="AA60" s="71" t="s">
        <v>15</v>
      </c>
      <c r="AB60" s="342" t="s">
        <v>199</v>
      </c>
      <c r="AC60" s="342"/>
      <c r="AD60" s="342"/>
      <c r="AE60" s="75" t="s">
        <v>15</v>
      </c>
      <c r="AF60" s="195"/>
      <c r="AG60" s="335"/>
      <c r="AH60" s="336"/>
      <c r="AI60" s="335"/>
      <c r="AJ60" s="336"/>
      <c r="AK60" s="335"/>
      <c r="AL60" s="336"/>
      <c r="AM60" s="335"/>
    </row>
    <row r="61" spans="2:39" ht="30.75" customHeight="1" thickBot="1">
      <c r="B61" s="316"/>
      <c r="C61" s="316"/>
      <c r="D61" s="316"/>
      <c r="E61" s="370" t="s">
        <v>240</v>
      </c>
      <c r="F61" s="370"/>
      <c r="G61" s="370"/>
      <c r="H61" s="370"/>
      <c r="I61" s="370"/>
      <c r="J61" s="371" t="s">
        <v>242</v>
      </c>
      <c r="K61" s="371"/>
      <c r="L61" s="371"/>
      <c r="M61" s="371"/>
      <c r="N61" s="371"/>
      <c r="O61" s="371"/>
      <c r="P61" s="371"/>
      <c r="Q61" s="371"/>
      <c r="R61" s="371"/>
      <c r="S61" s="372">
        <f>IF(Y53="",0,1)</f>
        <v>0</v>
      </c>
      <c r="T61" s="373"/>
      <c r="U61" s="74" t="s">
        <v>15</v>
      </c>
      <c r="V61" s="374" t="s">
        <v>199</v>
      </c>
      <c r="W61" s="140"/>
      <c r="X61" s="74" t="s">
        <v>15</v>
      </c>
      <c r="Y61" s="139" t="s">
        <v>199</v>
      </c>
      <c r="Z61" s="140"/>
      <c r="AA61" s="70" t="s">
        <v>15</v>
      </c>
      <c r="AB61" s="140" t="s">
        <v>199</v>
      </c>
      <c r="AC61" s="140"/>
      <c r="AD61" s="140"/>
      <c r="AE61" s="11" t="s">
        <v>15</v>
      </c>
      <c r="AF61" s="240" t="s">
        <v>199</v>
      </c>
      <c r="AG61" s="247"/>
      <c r="AH61" s="344" t="s">
        <v>20</v>
      </c>
      <c r="AI61" s="247"/>
      <c r="AJ61" s="344" t="s">
        <v>199</v>
      </c>
      <c r="AK61" s="247"/>
      <c r="AL61" s="344" t="s">
        <v>199</v>
      </c>
      <c r="AM61" s="247"/>
    </row>
    <row r="62" spans="2:39" ht="23.25" customHeight="1" thickTop="1">
      <c r="B62" s="345" t="s">
        <v>241</v>
      </c>
      <c r="C62" s="345"/>
      <c r="D62" s="345"/>
      <c r="E62" s="345"/>
      <c r="F62" s="345"/>
      <c r="G62" s="345"/>
      <c r="H62" s="345"/>
      <c r="I62" s="345"/>
      <c r="J62" s="347" t="s">
        <v>209</v>
      </c>
      <c r="K62" s="348"/>
      <c r="L62" s="348"/>
      <c r="M62" s="348"/>
      <c r="N62" s="348"/>
      <c r="O62" s="348"/>
      <c r="P62" s="348"/>
      <c r="Q62" s="348"/>
      <c r="R62" s="349"/>
      <c r="S62" s="353">
        <f>S57+S59+S60+S61</f>
        <v>0</v>
      </c>
      <c r="T62" s="354"/>
      <c r="U62" s="357" t="s">
        <v>15</v>
      </c>
      <c r="V62" s="359">
        <f>V57</f>
        <v>0</v>
      </c>
      <c r="W62" s="360"/>
      <c r="X62" s="364" t="s">
        <v>15</v>
      </c>
      <c r="Y62" s="353">
        <f>Y57</f>
        <v>0</v>
      </c>
      <c r="Z62" s="391"/>
      <c r="AA62" s="364" t="s">
        <v>15</v>
      </c>
      <c r="AB62" s="394">
        <f>AB57</f>
        <v>0</v>
      </c>
      <c r="AC62" s="391"/>
      <c r="AD62" s="391"/>
      <c r="AE62" s="62" t="s">
        <v>15</v>
      </c>
      <c r="AF62" s="369">
        <f>AF57</f>
        <v>0</v>
      </c>
      <c r="AG62" s="364"/>
      <c r="AH62" s="363">
        <f>AH57</f>
        <v>0</v>
      </c>
      <c r="AI62" s="364"/>
      <c r="AJ62" s="363">
        <f>AJ57</f>
        <v>0</v>
      </c>
      <c r="AK62" s="364"/>
      <c r="AL62" s="363">
        <f>AL57</f>
        <v>0</v>
      </c>
      <c r="AM62" s="364"/>
    </row>
    <row r="63" spans="2:39" ht="23.25" customHeight="1" thickBot="1">
      <c r="B63" s="346"/>
      <c r="C63" s="346"/>
      <c r="D63" s="346"/>
      <c r="E63" s="346"/>
      <c r="F63" s="346"/>
      <c r="G63" s="346"/>
      <c r="H63" s="346"/>
      <c r="I63" s="346"/>
      <c r="J63" s="350"/>
      <c r="K63" s="351"/>
      <c r="L63" s="351"/>
      <c r="M63" s="351"/>
      <c r="N63" s="351"/>
      <c r="O63" s="351"/>
      <c r="P63" s="351"/>
      <c r="Q63" s="351"/>
      <c r="R63" s="352"/>
      <c r="S63" s="355"/>
      <c r="T63" s="356"/>
      <c r="U63" s="358"/>
      <c r="V63" s="361"/>
      <c r="W63" s="362"/>
      <c r="X63" s="366"/>
      <c r="Y63" s="392"/>
      <c r="Z63" s="393"/>
      <c r="AA63" s="366"/>
      <c r="AB63" s="73"/>
      <c r="AC63" s="367">
        <f>AC58</f>
        <v>0</v>
      </c>
      <c r="AD63" s="368"/>
      <c r="AE63" s="63" t="s">
        <v>15</v>
      </c>
      <c r="AF63" s="358"/>
      <c r="AG63" s="366"/>
      <c r="AH63" s="365"/>
      <c r="AI63" s="366"/>
      <c r="AJ63" s="365"/>
      <c r="AK63" s="366"/>
      <c r="AL63" s="365"/>
      <c r="AM63" s="366"/>
    </row>
    <row r="64" spans="2:39" ht="40.5" customHeight="1" thickTop="1">
      <c r="B64" s="375" t="s">
        <v>186</v>
      </c>
      <c r="C64" s="376"/>
      <c r="D64" s="377"/>
      <c r="E64" s="381" t="s">
        <v>210</v>
      </c>
      <c r="F64" s="382"/>
      <c r="G64" s="382"/>
      <c r="H64" s="382"/>
      <c r="I64" s="382"/>
      <c r="J64" s="383" t="s">
        <v>231</v>
      </c>
      <c r="K64" s="383"/>
      <c r="L64" s="383"/>
      <c r="M64" s="383"/>
      <c r="N64" s="383"/>
      <c r="O64" s="383"/>
      <c r="P64" s="383"/>
      <c r="Q64" s="383"/>
      <c r="R64" s="383"/>
      <c r="S64" s="384">
        <f>IF(S57=0,0,1)</f>
        <v>0</v>
      </c>
      <c r="T64" s="385"/>
      <c r="U64" s="80" t="s">
        <v>15</v>
      </c>
      <c r="V64" s="386" t="s">
        <v>199</v>
      </c>
      <c r="W64" s="387"/>
      <c r="X64" s="80" t="s">
        <v>15</v>
      </c>
      <c r="Y64" s="388" t="s">
        <v>199</v>
      </c>
      <c r="Z64" s="389"/>
      <c r="AA64" s="81" t="s">
        <v>15</v>
      </c>
      <c r="AB64" s="390"/>
      <c r="AC64" s="390"/>
      <c r="AD64" s="390"/>
      <c r="AE64" s="61" t="s">
        <v>15</v>
      </c>
      <c r="AF64" s="401" t="s">
        <v>199</v>
      </c>
      <c r="AG64" s="402"/>
      <c r="AH64" s="403" t="s">
        <v>199</v>
      </c>
      <c r="AI64" s="402"/>
      <c r="AJ64" s="403" t="s">
        <v>199</v>
      </c>
      <c r="AK64" s="402"/>
      <c r="AL64" s="403" t="s">
        <v>199</v>
      </c>
      <c r="AM64" s="402"/>
    </row>
    <row r="65" spans="2:47" ht="40.5" customHeight="1">
      <c r="B65" s="378"/>
      <c r="C65" s="379"/>
      <c r="D65" s="380"/>
      <c r="E65" s="317" t="s">
        <v>243</v>
      </c>
      <c r="F65" s="317"/>
      <c r="G65" s="317"/>
      <c r="H65" s="317"/>
      <c r="I65" s="317"/>
      <c r="J65" s="404" t="s">
        <v>244</v>
      </c>
      <c r="K65" s="404"/>
      <c r="L65" s="404"/>
      <c r="M65" s="404"/>
      <c r="N65" s="404"/>
      <c r="O65" s="404"/>
      <c r="P65" s="404"/>
      <c r="Q65" s="404"/>
      <c r="R65" s="404"/>
      <c r="S65" s="286">
        <f>IF(Y53="",0,1)</f>
        <v>0</v>
      </c>
      <c r="T65" s="287"/>
      <c r="U65" s="72" t="s">
        <v>15</v>
      </c>
      <c r="V65" s="281" t="s">
        <v>199</v>
      </c>
      <c r="W65" s="239"/>
      <c r="X65" s="72" t="s">
        <v>15</v>
      </c>
      <c r="Y65" s="223"/>
      <c r="Z65" s="224"/>
      <c r="AA65" s="71" t="s">
        <v>15</v>
      </c>
      <c r="AB65" s="224"/>
      <c r="AC65" s="224"/>
      <c r="AD65" s="224"/>
      <c r="AE65" s="75" t="s">
        <v>15</v>
      </c>
      <c r="AF65" s="195" t="s">
        <v>199</v>
      </c>
      <c r="AG65" s="335"/>
      <c r="AH65" s="336" t="s">
        <v>20</v>
      </c>
      <c r="AI65" s="335"/>
      <c r="AJ65" s="336" t="s">
        <v>199</v>
      </c>
      <c r="AK65" s="335"/>
      <c r="AL65" s="336" t="s">
        <v>199</v>
      </c>
      <c r="AM65" s="335"/>
    </row>
    <row r="66" spans="2:47" ht="13.5" customHeight="1">
      <c r="B66" s="458" t="s">
        <v>245</v>
      </c>
      <c r="C66" s="460" t="s">
        <v>13</v>
      </c>
      <c r="D66" s="460"/>
      <c r="E66" s="462" t="s">
        <v>187</v>
      </c>
      <c r="F66" s="462"/>
      <c r="G66" s="462"/>
      <c r="H66" s="462"/>
      <c r="I66" s="462"/>
      <c r="J66" s="429" t="s">
        <v>19</v>
      </c>
      <c r="K66" s="430"/>
      <c r="L66" s="430"/>
      <c r="M66" s="430"/>
      <c r="N66" s="430"/>
      <c r="O66" s="430"/>
      <c r="P66" s="430"/>
      <c r="Q66" s="430"/>
      <c r="R66" s="431"/>
      <c r="S66" s="432" t="str">
        <f>IF(J67="","",IF(J67="定員40人以下",1,IF(J67="定員151人以上",3,2)))</f>
        <v/>
      </c>
      <c r="T66" s="433"/>
      <c r="U66" s="397" t="s">
        <v>15</v>
      </c>
      <c r="V66" s="418">
        <f>Y66+AC68</f>
        <v>0</v>
      </c>
      <c r="W66" s="419"/>
      <c r="X66" s="421" t="s">
        <v>15</v>
      </c>
      <c r="Y66" s="422"/>
      <c r="Z66" s="423"/>
      <c r="AA66" s="201" t="s">
        <v>15</v>
      </c>
      <c r="AB66" s="422"/>
      <c r="AC66" s="422"/>
      <c r="AD66" s="423"/>
      <c r="AE66" s="427" t="s">
        <v>15</v>
      </c>
      <c r="AF66" s="220" t="s">
        <v>199</v>
      </c>
      <c r="AG66" s="201"/>
      <c r="AH66" s="200" t="s">
        <v>199</v>
      </c>
      <c r="AI66" s="201"/>
      <c r="AJ66" s="200" t="s">
        <v>199</v>
      </c>
      <c r="AK66" s="201"/>
      <c r="AL66" s="200" t="s">
        <v>199</v>
      </c>
      <c r="AM66" s="201"/>
      <c r="AN66" s="409"/>
      <c r="AO66" s="410"/>
      <c r="AP66" s="410"/>
      <c r="AQ66" s="410"/>
      <c r="AR66" s="410"/>
      <c r="AS66" s="410"/>
      <c r="AT66" s="410"/>
      <c r="AU66" s="410"/>
    </row>
    <row r="67" spans="2:47" ht="26.25" customHeight="1">
      <c r="B67" s="459"/>
      <c r="C67" s="461"/>
      <c r="D67" s="461"/>
      <c r="E67" s="463"/>
      <c r="F67" s="463"/>
      <c r="G67" s="463"/>
      <c r="H67" s="463"/>
      <c r="I67" s="463"/>
      <c r="J67" s="411"/>
      <c r="K67" s="412"/>
      <c r="L67" s="412"/>
      <c r="M67" s="412"/>
      <c r="N67" s="412"/>
      <c r="O67" s="412"/>
      <c r="P67" s="412"/>
      <c r="Q67" s="412"/>
      <c r="R67" s="413"/>
      <c r="S67" s="434"/>
      <c r="T67" s="435"/>
      <c r="U67" s="436"/>
      <c r="V67" s="420"/>
      <c r="W67" s="419"/>
      <c r="X67" s="421"/>
      <c r="Y67" s="424"/>
      <c r="Z67" s="425"/>
      <c r="AA67" s="201"/>
      <c r="AB67" s="426"/>
      <c r="AC67" s="424"/>
      <c r="AD67" s="425"/>
      <c r="AE67" s="428"/>
      <c r="AF67" s="220"/>
      <c r="AG67" s="201"/>
      <c r="AH67" s="200"/>
      <c r="AI67" s="201"/>
      <c r="AJ67" s="200"/>
      <c r="AK67" s="201"/>
      <c r="AL67" s="200"/>
      <c r="AM67" s="201"/>
      <c r="AN67" s="409"/>
      <c r="AO67" s="410"/>
      <c r="AP67" s="410"/>
      <c r="AQ67" s="410"/>
      <c r="AR67" s="410"/>
      <c r="AS67" s="410"/>
      <c r="AT67" s="410"/>
      <c r="AU67" s="410"/>
    </row>
    <row r="68" spans="2:47" ht="26.25" customHeight="1">
      <c r="B68" s="459"/>
      <c r="C68" s="461"/>
      <c r="D68" s="461"/>
      <c r="E68" s="463"/>
      <c r="F68" s="463"/>
      <c r="G68" s="463"/>
      <c r="H68" s="463"/>
      <c r="I68" s="463"/>
      <c r="J68" s="414"/>
      <c r="K68" s="415"/>
      <c r="L68" s="415"/>
      <c r="M68" s="415"/>
      <c r="N68" s="415"/>
      <c r="O68" s="415"/>
      <c r="P68" s="415"/>
      <c r="Q68" s="415"/>
      <c r="R68" s="416"/>
      <c r="S68" s="434"/>
      <c r="T68" s="435"/>
      <c r="U68" s="436"/>
      <c r="V68" s="406"/>
      <c r="W68" s="264"/>
      <c r="X68" s="398"/>
      <c r="Y68" s="424"/>
      <c r="Z68" s="425"/>
      <c r="AA68" s="203"/>
      <c r="AB68" s="77"/>
      <c r="AC68" s="417"/>
      <c r="AD68" s="206"/>
      <c r="AE68" s="76" t="s">
        <v>15</v>
      </c>
      <c r="AF68" s="194"/>
      <c r="AG68" s="203"/>
      <c r="AH68" s="202"/>
      <c r="AI68" s="203"/>
      <c r="AJ68" s="202"/>
      <c r="AK68" s="203"/>
      <c r="AL68" s="202"/>
      <c r="AM68" s="203"/>
      <c r="AN68" s="409"/>
      <c r="AO68" s="410"/>
      <c r="AP68" s="410"/>
      <c r="AQ68" s="410"/>
      <c r="AR68" s="410"/>
      <c r="AS68" s="410"/>
      <c r="AT68" s="410"/>
      <c r="AU68" s="410"/>
    </row>
    <row r="69" spans="2:47" ht="27" customHeight="1">
      <c r="B69" s="459"/>
      <c r="C69" s="437" t="s">
        <v>232</v>
      </c>
      <c r="D69" s="438"/>
      <c r="E69" s="438"/>
      <c r="F69" s="438"/>
      <c r="G69" s="438"/>
      <c r="H69" s="438"/>
      <c r="I69" s="439"/>
      <c r="J69" s="437" t="s">
        <v>18</v>
      </c>
      <c r="K69" s="443"/>
      <c r="L69" s="445"/>
      <c r="M69" s="447" t="s">
        <v>233</v>
      </c>
      <c r="N69" s="447"/>
      <c r="O69" s="447"/>
      <c r="P69" s="448"/>
      <c r="Q69" s="451" t="str">
        <f>IF(P10="","",IF(R10+T10+V10&lt;=90,"90人以下","91人以上"))</f>
        <v>90人以下</v>
      </c>
      <c r="R69" s="452"/>
      <c r="S69" s="455" t="str">
        <f>IF(L69="","",IF(L69="有",0,IF(Q69="91人以上",2,1)))</f>
        <v/>
      </c>
      <c r="T69" s="456"/>
      <c r="U69" s="395" t="s">
        <v>15</v>
      </c>
      <c r="V69" s="405">
        <f>Y69+AC70</f>
        <v>0</v>
      </c>
      <c r="W69" s="262"/>
      <c r="X69" s="395" t="s">
        <v>15</v>
      </c>
      <c r="Y69" s="227"/>
      <c r="Z69" s="228"/>
      <c r="AA69" s="396" t="s">
        <v>15</v>
      </c>
      <c r="AB69" s="227"/>
      <c r="AC69" s="228"/>
      <c r="AD69" s="228"/>
      <c r="AE69" s="10" t="s">
        <v>15</v>
      </c>
      <c r="AF69" s="395" t="s">
        <v>199</v>
      </c>
      <c r="AG69" s="396"/>
      <c r="AH69" s="399" t="s">
        <v>199</v>
      </c>
      <c r="AI69" s="396"/>
      <c r="AJ69" s="399" t="s">
        <v>199</v>
      </c>
      <c r="AK69" s="396"/>
      <c r="AL69" s="399" t="s">
        <v>199</v>
      </c>
      <c r="AM69" s="396"/>
    </row>
    <row r="70" spans="2:47" ht="27" customHeight="1">
      <c r="B70" s="459"/>
      <c r="C70" s="440"/>
      <c r="D70" s="441"/>
      <c r="E70" s="441"/>
      <c r="F70" s="441"/>
      <c r="G70" s="441"/>
      <c r="H70" s="441"/>
      <c r="I70" s="442"/>
      <c r="J70" s="440"/>
      <c r="K70" s="444"/>
      <c r="L70" s="446"/>
      <c r="M70" s="449"/>
      <c r="N70" s="449"/>
      <c r="O70" s="449"/>
      <c r="P70" s="450"/>
      <c r="Q70" s="453"/>
      <c r="R70" s="454"/>
      <c r="S70" s="433"/>
      <c r="T70" s="457"/>
      <c r="U70" s="397"/>
      <c r="V70" s="406"/>
      <c r="W70" s="264"/>
      <c r="X70" s="397"/>
      <c r="Y70" s="407"/>
      <c r="Z70" s="408"/>
      <c r="AA70" s="398"/>
      <c r="AB70" s="8"/>
      <c r="AC70" s="235"/>
      <c r="AD70" s="236"/>
      <c r="AE70" s="9" t="s">
        <v>15</v>
      </c>
      <c r="AF70" s="397"/>
      <c r="AG70" s="398"/>
      <c r="AH70" s="400"/>
      <c r="AI70" s="398"/>
      <c r="AJ70" s="400"/>
      <c r="AK70" s="398"/>
      <c r="AL70" s="400"/>
      <c r="AM70" s="398"/>
    </row>
    <row r="71" spans="2:47" s="2" customFormat="1" ht="17.25" customHeight="1"/>
    <row r="72" spans="2:47" s="2" customFormat="1" ht="17.25" customHeight="1">
      <c r="B72" s="6" t="s">
        <v>188</v>
      </c>
      <c r="D72" s="5"/>
      <c r="E72" s="5"/>
      <c r="F72" s="5"/>
      <c r="G72" s="5"/>
      <c r="H72" s="5"/>
      <c r="T72" s="3"/>
      <c r="U72" s="4"/>
      <c r="V72" s="3"/>
      <c r="W72" s="3"/>
    </row>
    <row r="73" spans="2:47" s="2" customFormat="1" ht="17.25" customHeight="1">
      <c r="B73" s="464" t="s">
        <v>11</v>
      </c>
      <c r="C73" s="464"/>
      <c r="D73" s="464"/>
      <c r="E73" s="464"/>
      <c r="F73" s="464"/>
      <c r="G73" s="464"/>
      <c r="H73" s="464"/>
      <c r="I73" s="464"/>
      <c r="J73" s="464"/>
      <c r="K73" s="464"/>
      <c r="L73" s="464" t="s">
        <v>10</v>
      </c>
      <c r="M73" s="464"/>
      <c r="N73" s="464"/>
      <c r="O73" s="464" t="s">
        <v>189</v>
      </c>
      <c r="P73" s="464"/>
      <c r="Q73" s="464"/>
      <c r="R73" s="465" t="s">
        <v>190</v>
      </c>
      <c r="S73" s="466"/>
      <c r="T73" s="466"/>
      <c r="U73" s="466"/>
      <c r="V73" s="466"/>
      <c r="W73" s="466"/>
      <c r="X73" s="466"/>
      <c r="Y73" s="466"/>
      <c r="Z73" s="466"/>
      <c r="AA73" s="466"/>
      <c r="AB73" s="467"/>
    </row>
    <row r="74" spans="2:47" s="2" customFormat="1" ht="17.25" customHeight="1">
      <c r="B74" s="468" t="s">
        <v>7</v>
      </c>
      <c r="C74" s="469"/>
      <c r="D74" s="469"/>
      <c r="E74" s="469"/>
      <c r="F74" s="469"/>
      <c r="G74" s="469"/>
      <c r="H74" s="469"/>
      <c r="I74" s="469"/>
      <c r="J74" s="469"/>
      <c r="K74" s="470"/>
      <c r="L74" s="471"/>
      <c r="M74" s="471"/>
      <c r="N74" s="471"/>
      <c r="O74" s="471"/>
      <c r="P74" s="471"/>
      <c r="Q74" s="471"/>
      <c r="R74" s="472"/>
      <c r="S74" s="473"/>
      <c r="T74" s="473"/>
      <c r="U74" s="473"/>
      <c r="V74" s="473"/>
      <c r="W74" s="473"/>
      <c r="X74" s="473"/>
      <c r="Y74" s="473"/>
      <c r="Z74" s="473"/>
      <c r="AA74" s="473"/>
      <c r="AB74" s="474"/>
    </row>
    <row r="75" spans="2:47" s="2" customFormat="1" ht="17.25" customHeight="1">
      <c r="B75" s="468" t="s">
        <v>6</v>
      </c>
      <c r="C75" s="469"/>
      <c r="D75" s="469"/>
      <c r="E75" s="469"/>
      <c r="F75" s="469"/>
      <c r="G75" s="469"/>
      <c r="H75" s="469"/>
      <c r="I75" s="469"/>
      <c r="J75" s="469"/>
      <c r="K75" s="470"/>
      <c r="L75" s="471"/>
      <c r="M75" s="471"/>
      <c r="N75" s="471"/>
      <c r="O75" s="471"/>
      <c r="P75" s="471"/>
      <c r="Q75" s="471"/>
      <c r="R75" s="472"/>
      <c r="S75" s="473"/>
      <c r="T75" s="473"/>
      <c r="U75" s="473"/>
      <c r="V75" s="473"/>
      <c r="W75" s="473"/>
      <c r="X75" s="473"/>
      <c r="Y75" s="473"/>
      <c r="Z75" s="473"/>
      <c r="AA75" s="473"/>
      <c r="AB75" s="474"/>
    </row>
    <row r="76" spans="2:47" s="2" customFormat="1" ht="17.25" customHeight="1">
      <c r="B76" s="475" t="s">
        <v>5</v>
      </c>
      <c r="C76" s="475"/>
      <c r="D76" s="475"/>
      <c r="E76" s="475"/>
      <c r="F76" s="475"/>
      <c r="G76" s="475"/>
      <c r="H76" s="475"/>
      <c r="I76" s="475"/>
      <c r="J76" s="475"/>
      <c r="K76" s="475"/>
      <c r="L76" s="471"/>
      <c r="M76" s="471"/>
      <c r="N76" s="471"/>
      <c r="O76" s="471"/>
      <c r="P76" s="471"/>
      <c r="Q76" s="471"/>
      <c r="R76" s="472"/>
      <c r="S76" s="473"/>
      <c r="T76" s="473"/>
      <c r="U76" s="473"/>
      <c r="V76" s="473"/>
      <c r="W76" s="473"/>
      <c r="X76" s="473"/>
      <c r="Y76" s="473"/>
      <c r="Z76" s="473"/>
      <c r="AA76" s="473"/>
      <c r="AB76" s="474"/>
    </row>
    <row r="77" spans="2:47" s="2" customFormat="1" ht="17.25" customHeight="1">
      <c r="B77" s="468" t="s">
        <v>211</v>
      </c>
      <c r="C77" s="469"/>
      <c r="D77" s="469"/>
      <c r="E77" s="469"/>
      <c r="F77" s="469"/>
      <c r="G77" s="469"/>
      <c r="H77" s="469"/>
      <c r="I77" s="469"/>
      <c r="J77" s="469"/>
      <c r="K77" s="470"/>
      <c r="L77" s="471"/>
      <c r="M77" s="471"/>
      <c r="N77" s="471"/>
      <c r="O77" s="471"/>
      <c r="P77" s="471"/>
      <c r="Q77" s="471"/>
      <c r="R77" s="472"/>
      <c r="S77" s="473"/>
      <c r="T77" s="473"/>
      <c r="U77" s="473"/>
      <c r="V77" s="473"/>
      <c r="W77" s="473"/>
      <c r="X77" s="473"/>
      <c r="Y77" s="473"/>
      <c r="Z77" s="473"/>
      <c r="AA77" s="473"/>
      <c r="AB77" s="474"/>
      <c r="AC77" s="60"/>
      <c r="AD77" s="60"/>
      <c r="AE77" s="60"/>
      <c r="AF77" s="60"/>
      <c r="AG77" s="60"/>
      <c r="AH77" s="3"/>
      <c r="AI77" s="3"/>
    </row>
    <row r="78" spans="2:47" s="2" customFormat="1" ht="17.25" customHeight="1">
      <c r="B78" s="475" t="s">
        <v>212</v>
      </c>
      <c r="C78" s="475"/>
      <c r="D78" s="475"/>
      <c r="E78" s="475"/>
      <c r="F78" s="475"/>
      <c r="G78" s="475"/>
      <c r="H78" s="475"/>
      <c r="I78" s="475"/>
      <c r="J78" s="475"/>
      <c r="K78" s="475"/>
      <c r="L78" s="471"/>
      <c r="M78" s="471"/>
      <c r="N78" s="471"/>
      <c r="O78" s="471"/>
      <c r="P78" s="471"/>
      <c r="Q78" s="471"/>
      <c r="R78" s="472"/>
      <c r="S78" s="473"/>
      <c r="T78" s="473"/>
      <c r="U78" s="473"/>
      <c r="V78" s="473"/>
      <c r="W78" s="473"/>
      <c r="X78" s="473"/>
      <c r="Y78" s="473"/>
      <c r="Z78" s="473"/>
      <c r="AA78" s="473"/>
      <c r="AB78" s="474"/>
      <c r="AC78" s="3"/>
      <c r="AD78" s="3"/>
      <c r="AE78" s="3"/>
      <c r="AF78" s="3"/>
      <c r="AG78" s="3"/>
      <c r="AH78" s="3"/>
      <c r="AI78" s="3"/>
    </row>
    <row r="79" spans="2:47" s="2" customFormat="1" ht="17.25" customHeight="1">
      <c r="B79" s="468" t="s">
        <v>4</v>
      </c>
      <c r="C79" s="469"/>
      <c r="D79" s="469"/>
      <c r="E79" s="469"/>
      <c r="F79" s="469"/>
      <c r="G79" s="469"/>
      <c r="H79" s="469"/>
      <c r="I79" s="469"/>
      <c r="J79" s="469"/>
      <c r="K79" s="470"/>
      <c r="L79" s="471"/>
      <c r="M79" s="471"/>
      <c r="N79" s="471"/>
      <c r="O79" s="471"/>
      <c r="P79" s="471"/>
      <c r="Q79" s="471"/>
      <c r="R79" s="472"/>
      <c r="S79" s="473"/>
      <c r="T79" s="473"/>
      <c r="U79" s="473"/>
      <c r="V79" s="473"/>
      <c r="W79" s="473"/>
      <c r="X79" s="473"/>
      <c r="Y79" s="473"/>
      <c r="Z79" s="473"/>
      <c r="AA79" s="473"/>
      <c r="AB79" s="474"/>
      <c r="AC79" s="3"/>
      <c r="AD79" s="3"/>
      <c r="AE79" s="3"/>
      <c r="AF79" s="3"/>
      <c r="AG79" s="3"/>
      <c r="AH79" s="3"/>
      <c r="AI79" s="3"/>
    </row>
    <row r="80" spans="2:47" ht="17.25" customHeight="1">
      <c r="B80" s="478" t="s">
        <v>3</v>
      </c>
      <c r="C80" s="479"/>
      <c r="D80" s="479"/>
      <c r="E80" s="479"/>
      <c r="F80" s="479"/>
      <c r="G80" s="479"/>
      <c r="H80" s="479"/>
      <c r="I80" s="479"/>
      <c r="J80" s="479"/>
      <c r="K80" s="480"/>
      <c r="L80" s="471"/>
      <c r="M80" s="471"/>
      <c r="N80" s="471"/>
      <c r="O80" s="471"/>
      <c r="P80" s="471"/>
      <c r="Q80" s="471"/>
      <c r="R80" s="472"/>
      <c r="S80" s="473"/>
      <c r="T80" s="473"/>
      <c r="U80" s="473"/>
      <c r="V80" s="473"/>
      <c r="W80" s="473"/>
      <c r="X80" s="473"/>
      <c r="Y80" s="473"/>
      <c r="Z80" s="473"/>
      <c r="AA80" s="473"/>
      <c r="AB80" s="474"/>
    </row>
    <row r="81" spans="2:28" ht="17.25" customHeight="1">
      <c r="B81" s="478" t="s">
        <v>2</v>
      </c>
      <c r="C81" s="479"/>
      <c r="D81" s="479"/>
      <c r="E81" s="479"/>
      <c r="F81" s="479"/>
      <c r="G81" s="479"/>
      <c r="H81" s="479"/>
      <c r="I81" s="479"/>
      <c r="J81" s="479"/>
      <c r="K81" s="480"/>
      <c r="L81" s="471"/>
      <c r="M81" s="471"/>
      <c r="N81" s="471"/>
      <c r="O81" s="471"/>
      <c r="P81" s="471"/>
      <c r="Q81" s="471"/>
      <c r="R81" s="472"/>
      <c r="S81" s="473"/>
      <c r="T81" s="473"/>
      <c r="U81" s="473"/>
      <c r="V81" s="473"/>
      <c r="W81" s="473"/>
      <c r="X81" s="473"/>
      <c r="Y81" s="473"/>
      <c r="Z81" s="473"/>
      <c r="AA81" s="473"/>
      <c r="AB81" s="474"/>
    </row>
    <row r="82" spans="2:28" ht="17.25" customHeight="1">
      <c r="B82" s="476" t="s">
        <v>1</v>
      </c>
      <c r="C82" s="476"/>
      <c r="D82" s="476"/>
      <c r="E82" s="476"/>
      <c r="F82" s="476"/>
      <c r="G82" s="476"/>
      <c r="H82" s="476"/>
      <c r="I82" s="476"/>
      <c r="J82" s="476"/>
      <c r="K82" s="476"/>
      <c r="L82" s="471"/>
      <c r="M82" s="471"/>
      <c r="N82" s="471"/>
      <c r="O82" s="471"/>
      <c r="P82" s="471"/>
      <c r="Q82" s="471"/>
      <c r="R82" s="472"/>
      <c r="S82" s="473"/>
      <c r="T82" s="473"/>
      <c r="U82" s="473"/>
      <c r="V82" s="473"/>
      <c r="W82" s="473"/>
      <c r="X82" s="473"/>
      <c r="Y82" s="473"/>
      <c r="Z82" s="473"/>
      <c r="AA82" s="473"/>
      <c r="AB82" s="474"/>
    </row>
    <row r="83" spans="2:28" ht="17.25" customHeight="1">
      <c r="B83" s="477" t="s">
        <v>0</v>
      </c>
      <c r="C83" s="477"/>
      <c r="D83" s="477"/>
      <c r="E83" s="477"/>
      <c r="F83" s="477"/>
      <c r="G83" s="477"/>
      <c r="H83" s="477"/>
      <c r="I83" s="477"/>
      <c r="J83" s="477"/>
      <c r="K83" s="477"/>
      <c r="L83" s="471"/>
      <c r="M83" s="471"/>
      <c r="N83" s="471"/>
      <c r="O83" s="471"/>
      <c r="P83" s="471"/>
      <c r="Q83" s="471"/>
      <c r="R83" s="472"/>
      <c r="S83" s="473"/>
      <c r="T83" s="473"/>
      <c r="U83" s="473"/>
      <c r="V83" s="473"/>
      <c r="W83" s="473"/>
      <c r="X83" s="473"/>
      <c r="Y83" s="473"/>
      <c r="Z83" s="473"/>
      <c r="AA83" s="473"/>
      <c r="AB83" s="474"/>
    </row>
    <row r="84" spans="2:28" ht="17.25" customHeight="1">
      <c r="B84" s="477" t="s">
        <v>0</v>
      </c>
      <c r="C84" s="477"/>
      <c r="D84" s="477"/>
      <c r="E84" s="477"/>
      <c r="F84" s="477"/>
      <c r="G84" s="477"/>
      <c r="H84" s="477"/>
      <c r="I84" s="477"/>
      <c r="J84" s="477"/>
      <c r="K84" s="477"/>
      <c r="L84" s="471"/>
      <c r="M84" s="471"/>
      <c r="N84" s="471"/>
      <c r="O84" s="471"/>
      <c r="P84" s="471"/>
      <c r="Q84" s="471"/>
      <c r="R84" s="472"/>
      <c r="S84" s="473"/>
      <c r="T84" s="473"/>
      <c r="U84" s="473"/>
      <c r="V84" s="473"/>
      <c r="W84" s="473"/>
      <c r="X84" s="473"/>
      <c r="Y84" s="473"/>
      <c r="Z84" s="473"/>
      <c r="AA84" s="473"/>
      <c r="AB84" s="474"/>
    </row>
    <row r="85" spans="2:28" ht="17.25" customHeight="1">
      <c r="B85" s="477" t="s">
        <v>0</v>
      </c>
      <c r="C85" s="477"/>
      <c r="D85" s="477"/>
      <c r="E85" s="477"/>
      <c r="F85" s="477"/>
      <c r="G85" s="477"/>
      <c r="H85" s="477"/>
      <c r="I85" s="477"/>
      <c r="J85" s="477"/>
      <c r="K85" s="477"/>
      <c r="L85" s="471"/>
      <c r="M85" s="471"/>
      <c r="N85" s="471"/>
      <c r="O85" s="471"/>
      <c r="P85" s="471"/>
      <c r="Q85" s="471"/>
      <c r="R85" s="472"/>
      <c r="S85" s="473"/>
      <c r="T85" s="473"/>
      <c r="U85" s="473"/>
      <c r="V85" s="473"/>
      <c r="W85" s="473"/>
      <c r="X85" s="473"/>
      <c r="Y85" s="473"/>
      <c r="Z85" s="473"/>
      <c r="AA85" s="473"/>
      <c r="AB85" s="474"/>
    </row>
    <row r="86" spans="2:28" ht="17.25" customHeight="1">
      <c r="B86" s="477" t="s">
        <v>0</v>
      </c>
      <c r="C86" s="477"/>
      <c r="D86" s="477"/>
      <c r="E86" s="477"/>
      <c r="F86" s="477"/>
      <c r="G86" s="477"/>
      <c r="H86" s="477"/>
      <c r="I86" s="477"/>
      <c r="J86" s="477"/>
      <c r="K86" s="477"/>
      <c r="L86" s="471"/>
      <c r="M86" s="471"/>
      <c r="N86" s="471"/>
      <c r="O86" s="471"/>
      <c r="P86" s="471"/>
      <c r="Q86" s="471"/>
      <c r="R86" s="472"/>
      <c r="S86" s="473"/>
      <c r="T86" s="473"/>
      <c r="U86" s="473"/>
      <c r="V86" s="473"/>
      <c r="W86" s="473"/>
      <c r="X86" s="473"/>
      <c r="Y86" s="473"/>
      <c r="Z86" s="473"/>
      <c r="AA86" s="473"/>
      <c r="AB86" s="474"/>
    </row>
    <row r="87" spans="2:28" ht="17.25" customHeight="1">
      <c r="B87" s="102" t="s">
        <v>213</v>
      </c>
      <c r="C87" s="103"/>
      <c r="D87" s="103"/>
      <c r="E87" s="103"/>
      <c r="F87" s="103"/>
      <c r="G87" s="103"/>
      <c r="H87" s="103"/>
      <c r="I87" s="103"/>
      <c r="J87" s="103"/>
      <c r="K87" s="110"/>
      <c r="L87" s="464"/>
      <c r="M87" s="464"/>
      <c r="N87" s="464"/>
      <c r="O87" s="464">
        <f>SUM(O74:Q86)</f>
        <v>0</v>
      </c>
      <c r="P87" s="464"/>
      <c r="Q87" s="464"/>
      <c r="R87" s="465"/>
      <c r="S87" s="466"/>
      <c r="T87" s="466"/>
      <c r="U87" s="466"/>
      <c r="V87" s="466"/>
      <c r="W87" s="466"/>
      <c r="X87" s="466"/>
      <c r="Y87" s="466"/>
      <c r="Z87" s="466"/>
      <c r="AA87" s="466"/>
      <c r="AB87" s="467"/>
    </row>
  </sheetData>
  <mergeCells count="430">
    <mergeCell ref="B86:K86"/>
    <mergeCell ref="L86:N86"/>
    <mergeCell ref="O86:Q86"/>
    <mergeCell ref="R86:AB86"/>
    <mergeCell ref="B87:K87"/>
    <mergeCell ref="L87:N87"/>
    <mergeCell ref="O87:Q87"/>
    <mergeCell ref="R87:AB87"/>
    <mergeCell ref="B84:K84"/>
    <mergeCell ref="L84:N84"/>
    <mergeCell ref="O84:Q84"/>
    <mergeCell ref="R84:AB84"/>
    <mergeCell ref="B85:K85"/>
    <mergeCell ref="L85:N85"/>
    <mergeCell ref="O85:Q85"/>
    <mergeCell ref="R85:AB85"/>
    <mergeCell ref="B82:K82"/>
    <mergeCell ref="L82:N82"/>
    <mergeCell ref="O82:Q82"/>
    <mergeCell ref="R82:AB82"/>
    <mergeCell ref="B83:K83"/>
    <mergeCell ref="L83:N83"/>
    <mergeCell ref="O83:Q83"/>
    <mergeCell ref="R83:AB83"/>
    <mergeCell ref="B80:K80"/>
    <mergeCell ref="L80:N80"/>
    <mergeCell ref="O80:Q80"/>
    <mergeCell ref="R80:AB80"/>
    <mergeCell ref="B81:K81"/>
    <mergeCell ref="L81:N81"/>
    <mergeCell ref="O81:Q81"/>
    <mergeCell ref="R81:AB81"/>
    <mergeCell ref="B78:K78"/>
    <mergeCell ref="L78:N78"/>
    <mergeCell ref="O78:Q78"/>
    <mergeCell ref="R78:AB78"/>
    <mergeCell ref="B79:K79"/>
    <mergeCell ref="L79:N79"/>
    <mergeCell ref="O79:Q79"/>
    <mergeCell ref="R79:AB79"/>
    <mergeCell ref="B76:K76"/>
    <mergeCell ref="L76:N76"/>
    <mergeCell ref="O76:Q76"/>
    <mergeCell ref="R76:AB76"/>
    <mergeCell ref="B77:K77"/>
    <mergeCell ref="L77:N77"/>
    <mergeCell ref="O77:Q77"/>
    <mergeCell ref="R77:AB77"/>
    <mergeCell ref="B73:K73"/>
    <mergeCell ref="L73:N73"/>
    <mergeCell ref="O73:Q73"/>
    <mergeCell ref="R73:AB73"/>
    <mergeCell ref="B74:K74"/>
    <mergeCell ref="L74:N74"/>
    <mergeCell ref="O74:Q74"/>
    <mergeCell ref="R74:AB74"/>
    <mergeCell ref="B75:K75"/>
    <mergeCell ref="L75:N75"/>
    <mergeCell ref="O75:Q75"/>
    <mergeCell ref="R75:AB75"/>
    <mergeCell ref="AA69:AA70"/>
    <mergeCell ref="AB69:AD69"/>
    <mergeCell ref="C69:I70"/>
    <mergeCell ref="J69:K70"/>
    <mergeCell ref="L69:L70"/>
    <mergeCell ref="M69:P70"/>
    <mergeCell ref="Q69:R70"/>
    <mergeCell ref="S69:T70"/>
    <mergeCell ref="B66:B70"/>
    <mergeCell ref="C66:D68"/>
    <mergeCell ref="E66:I68"/>
    <mergeCell ref="AN66:AU68"/>
    <mergeCell ref="J67:R68"/>
    <mergeCell ref="AC68:AD68"/>
    <mergeCell ref="V66:W68"/>
    <mergeCell ref="X66:X68"/>
    <mergeCell ref="Y66:Z68"/>
    <mergeCell ref="AA66:AA68"/>
    <mergeCell ref="AB66:AD67"/>
    <mergeCell ref="AE66:AE67"/>
    <mergeCell ref="J66:R66"/>
    <mergeCell ref="S66:T68"/>
    <mergeCell ref="U66:U68"/>
    <mergeCell ref="AF66:AG68"/>
    <mergeCell ref="AH66:AI68"/>
    <mergeCell ref="AJ66:AK68"/>
    <mergeCell ref="AF69:AG70"/>
    <mergeCell ref="AH69:AI70"/>
    <mergeCell ref="AJ69:AK70"/>
    <mergeCell ref="AF64:AG64"/>
    <mergeCell ref="AH64:AI64"/>
    <mergeCell ref="AJ64:AK64"/>
    <mergeCell ref="AL64:AM64"/>
    <mergeCell ref="E65:I65"/>
    <mergeCell ref="J65:R65"/>
    <mergeCell ref="S65:T65"/>
    <mergeCell ref="V65:W65"/>
    <mergeCell ref="Y65:Z65"/>
    <mergeCell ref="AB65:AD65"/>
    <mergeCell ref="AF65:AG65"/>
    <mergeCell ref="AH65:AI65"/>
    <mergeCell ref="AJ65:AK65"/>
    <mergeCell ref="AL65:AM65"/>
    <mergeCell ref="AL66:AM68"/>
    <mergeCell ref="AL69:AM70"/>
    <mergeCell ref="AC70:AD70"/>
    <mergeCell ref="U69:U70"/>
    <mergeCell ref="V69:W70"/>
    <mergeCell ref="X69:X70"/>
    <mergeCell ref="Y69:Z70"/>
    <mergeCell ref="B64:D65"/>
    <mergeCell ref="E64:I64"/>
    <mergeCell ref="J64:R64"/>
    <mergeCell ref="S64:T64"/>
    <mergeCell ref="V64:W64"/>
    <mergeCell ref="Y64:Z64"/>
    <mergeCell ref="AB64:AD64"/>
    <mergeCell ref="X62:X63"/>
    <mergeCell ref="Y62:Z63"/>
    <mergeCell ref="AA62:AA63"/>
    <mergeCell ref="AB62:AD62"/>
    <mergeCell ref="AL61:AM61"/>
    <mergeCell ref="B62:I63"/>
    <mergeCell ref="J62:R63"/>
    <mergeCell ref="S62:T63"/>
    <mergeCell ref="U62:U63"/>
    <mergeCell ref="V62:W63"/>
    <mergeCell ref="AJ62:AK63"/>
    <mergeCell ref="AL62:AM63"/>
    <mergeCell ref="AC63:AD63"/>
    <mergeCell ref="AF62:AG63"/>
    <mergeCell ref="AH62:AI63"/>
    <mergeCell ref="E61:I61"/>
    <mergeCell ref="J61:R61"/>
    <mergeCell ref="S61:T61"/>
    <mergeCell ref="V61:W61"/>
    <mergeCell ref="Y61:Z61"/>
    <mergeCell ref="AB61:AD61"/>
    <mergeCell ref="AF61:AG61"/>
    <mergeCell ref="AH61:AI61"/>
    <mergeCell ref="AJ61:AK61"/>
    <mergeCell ref="V57:W58"/>
    <mergeCell ref="X57:X58"/>
    <mergeCell ref="AF59:AG59"/>
    <mergeCell ref="AH59:AI59"/>
    <mergeCell ref="AJ59:AK59"/>
    <mergeCell ref="AL59:AM59"/>
    <mergeCell ref="E60:I60"/>
    <mergeCell ref="J60:P60"/>
    <mergeCell ref="Q60:R60"/>
    <mergeCell ref="S60:T60"/>
    <mergeCell ref="V60:W60"/>
    <mergeCell ref="Y60:Z60"/>
    <mergeCell ref="AB60:AD60"/>
    <mergeCell ref="AF60:AG60"/>
    <mergeCell ref="AH60:AI60"/>
    <mergeCell ref="AJ60:AK60"/>
    <mergeCell ref="AL60:AM60"/>
    <mergeCell ref="AB53:AD53"/>
    <mergeCell ref="AF53:AG54"/>
    <mergeCell ref="AH53:AI54"/>
    <mergeCell ref="AJ53:AK54"/>
    <mergeCell ref="AL57:AM58"/>
    <mergeCell ref="AC58:AD58"/>
    <mergeCell ref="B59:D61"/>
    <mergeCell ref="E59:I59"/>
    <mergeCell ref="J59:P59"/>
    <mergeCell ref="Q59:R59"/>
    <mergeCell ref="S59:T59"/>
    <mergeCell ref="V59:W59"/>
    <mergeCell ref="Y59:Z59"/>
    <mergeCell ref="AB59:AD59"/>
    <mergeCell ref="Y57:Z58"/>
    <mergeCell ref="AA57:AA58"/>
    <mergeCell ref="AB57:AD57"/>
    <mergeCell ref="AF57:AG58"/>
    <mergeCell ref="AH57:AI58"/>
    <mergeCell ref="AJ57:AK58"/>
    <mergeCell ref="B57:I58"/>
    <mergeCell ref="J57:R58"/>
    <mergeCell ref="S57:T58"/>
    <mergeCell ref="U57:U58"/>
    <mergeCell ref="E55:I56"/>
    <mergeCell ref="J55:R56"/>
    <mergeCell ref="S55:T56"/>
    <mergeCell ref="U55:U56"/>
    <mergeCell ref="V55:W56"/>
    <mergeCell ref="X55:X56"/>
    <mergeCell ref="Y55:Z56"/>
    <mergeCell ref="AA55:AA56"/>
    <mergeCell ref="Y53:Z54"/>
    <mergeCell ref="AA53:AA54"/>
    <mergeCell ref="AJ51:AK52"/>
    <mergeCell ref="AL51:AM52"/>
    <mergeCell ref="AC52:AD52"/>
    <mergeCell ref="B53:D56"/>
    <mergeCell ref="E53:I54"/>
    <mergeCell ref="J53:R54"/>
    <mergeCell ref="S53:T54"/>
    <mergeCell ref="U53:U54"/>
    <mergeCell ref="V53:W54"/>
    <mergeCell ref="X53:X54"/>
    <mergeCell ref="X51:X52"/>
    <mergeCell ref="Y51:Z52"/>
    <mergeCell ref="AA51:AA52"/>
    <mergeCell ref="AB51:AD51"/>
    <mergeCell ref="AF51:AG52"/>
    <mergeCell ref="AH51:AI52"/>
    <mergeCell ref="AB55:AD55"/>
    <mergeCell ref="AF55:AG56"/>
    <mergeCell ref="AH55:AI56"/>
    <mergeCell ref="AJ55:AK56"/>
    <mergeCell ref="AL55:AM56"/>
    <mergeCell ref="AC56:AD56"/>
    <mergeCell ref="AL53:AM54"/>
    <mergeCell ref="AC54:AD54"/>
    <mergeCell ref="E51:I52"/>
    <mergeCell ref="J51:L52"/>
    <mergeCell ref="S51:T52"/>
    <mergeCell ref="U51:U52"/>
    <mergeCell ref="V51:W52"/>
    <mergeCell ref="U49:U50"/>
    <mergeCell ref="V49:W50"/>
    <mergeCell ref="X49:X50"/>
    <mergeCell ref="Y49:Z50"/>
    <mergeCell ref="AH47:AI48"/>
    <mergeCell ref="AJ47:AK48"/>
    <mergeCell ref="AL47:AM48"/>
    <mergeCell ref="AC48:AD48"/>
    <mergeCell ref="E49:I50"/>
    <mergeCell ref="J49:L50"/>
    <mergeCell ref="M49:N50"/>
    <mergeCell ref="O49:Q50"/>
    <mergeCell ref="R49:R50"/>
    <mergeCell ref="S49:T50"/>
    <mergeCell ref="V47:W48"/>
    <mergeCell ref="X47:X48"/>
    <mergeCell ref="Y47:Z48"/>
    <mergeCell ref="AA47:AA48"/>
    <mergeCell ref="AB47:AD47"/>
    <mergeCell ref="AF47:AG48"/>
    <mergeCell ref="AF49:AG50"/>
    <mergeCell ref="AH49:AI50"/>
    <mergeCell ref="AJ49:AK50"/>
    <mergeCell ref="AL49:AM50"/>
    <mergeCell ref="AC50:AD50"/>
    <mergeCell ref="AA49:AA50"/>
    <mergeCell ref="AB49:AD49"/>
    <mergeCell ref="AC46:AD46"/>
    <mergeCell ref="E47:I48"/>
    <mergeCell ref="J47:L48"/>
    <mergeCell ref="M47:N48"/>
    <mergeCell ref="O47:Q48"/>
    <mergeCell ref="R47:R48"/>
    <mergeCell ref="S47:T48"/>
    <mergeCell ref="U47:U48"/>
    <mergeCell ref="S45:T46"/>
    <mergeCell ref="U45:U46"/>
    <mergeCell ref="V45:W46"/>
    <mergeCell ref="X45:X46"/>
    <mergeCell ref="Y45:Z46"/>
    <mergeCell ref="AA45:AA46"/>
    <mergeCell ref="AF43:AG44"/>
    <mergeCell ref="AH43:AI44"/>
    <mergeCell ref="AJ43:AK44"/>
    <mergeCell ref="AL43:AM44"/>
    <mergeCell ref="AC44:AD44"/>
    <mergeCell ref="E45:I46"/>
    <mergeCell ref="J45:L46"/>
    <mergeCell ref="M45:N46"/>
    <mergeCell ref="O45:Q46"/>
    <mergeCell ref="R45:R46"/>
    <mergeCell ref="U43:U44"/>
    <mergeCell ref="V43:W44"/>
    <mergeCell ref="X43:X44"/>
    <mergeCell ref="Y43:Z44"/>
    <mergeCell ref="AA43:AA44"/>
    <mergeCell ref="AB43:AD43"/>
    <mergeCell ref="E43:I44"/>
    <mergeCell ref="J43:L44"/>
    <mergeCell ref="M43:N44"/>
    <mergeCell ref="O43:Q44"/>
    <mergeCell ref="R43:R44"/>
    <mergeCell ref="S43:T44"/>
    <mergeCell ref="AB45:AD45"/>
    <mergeCell ref="AF45:AG46"/>
    <mergeCell ref="AH41:AI42"/>
    <mergeCell ref="AJ41:AK42"/>
    <mergeCell ref="AL41:AM42"/>
    <mergeCell ref="AC42:AD42"/>
    <mergeCell ref="S41:T42"/>
    <mergeCell ref="U41:U42"/>
    <mergeCell ref="V41:W42"/>
    <mergeCell ref="X41:X42"/>
    <mergeCell ref="Y41:Z42"/>
    <mergeCell ref="AA41:AA42"/>
    <mergeCell ref="B39:B52"/>
    <mergeCell ref="C39:I40"/>
    <mergeCell ref="J39:R39"/>
    <mergeCell ref="S39:T40"/>
    <mergeCell ref="U39:U40"/>
    <mergeCell ref="V39:W40"/>
    <mergeCell ref="AJ39:AK40"/>
    <mergeCell ref="AL39:AM40"/>
    <mergeCell ref="J40:L40"/>
    <mergeCell ref="AC40:AD40"/>
    <mergeCell ref="C41:D52"/>
    <mergeCell ref="E41:I42"/>
    <mergeCell ref="J41:L42"/>
    <mergeCell ref="M41:N42"/>
    <mergeCell ref="O41:Q42"/>
    <mergeCell ref="R41:R42"/>
    <mergeCell ref="X39:X40"/>
    <mergeCell ref="Y39:Z40"/>
    <mergeCell ref="AA39:AA40"/>
    <mergeCell ref="AB39:AD39"/>
    <mergeCell ref="AF39:AG40"/>
    <mergeCell ref="AH39:AI40"/>
    <mergeCell ref="AB41:AD41"/>
    <mergeCell ref="AF41:AG42"/>
    <mergeCell ref="AF33:AM34"/>
    <mergeCell ref="J34:U34"/>
    <mergeCell ref="V34:AE34"/>
    <mergeCell ref="J35:U38"/>
    <mergeCell ref="V35:X38"/>
    <mergeCell ref="Y35:AE35"/>
    <mergeCell ref="AF35:AG38"/>
    <mergeCell ref="AH35:AM35"/>
    <mergeCell ref="Y36:AA38"/>
    <mergeCell ref="AB36:AE36"/>
    <mergeCell ref="AH36:AI38"/>
    <mergeCell ref="AJ36:AK38"/>
    <mergeCell ref="AL36:AM38"/>
    <mergeCell ref="AC37:AE38"/>
    <mergeCell ref="T23:V24"/>
    <mergeCell ref="I24:L24"/>
    <mergeCell ref="P17:Q17"/>
    <mergeCell ref="B30:F30"/>
    <mergeCell ref="G30:H30"/>
    <mergeCell ref="I30:L30"/>
    <mergeCell ref="M30:P30"/>
    <mergeCell ref="B33:B38"/>
    <mergeCell ref="C33:I38"/>
    <mergeCell ref="J33:AE33"/>
    <mergeCell ref="T25:V25"/>
    <mergeCell ref="B28:F29"/>
    <mergeCell ref="G28:H29"/>
    <mergeCell ref="I28:P28"/>
    <mergeCell ref="I29:L29"/>
    <mergeCell ref="M29:P29"/>
    <mergeCell ref="M24:P24"/>
    <mergeCell ref="B25:F25"/>
    <mergeCell ref="G25:H25"/>
    <mergeCell ref="I25:L25"/>
    <mergeCell ref="M25:P25"/>
    <mergeCell ref="Q25:S25"/>
    <mergeCell ref="L18:M18"/>
    <mergeCell ref="B23:F24"/>
    <mergeCell ref="T10:U10"/>
    <mergeCell ref="V10:W10"/>
    <mergeCell ref="G23:H24"/>
    <mergeCell ref="I23:P23"/>
    <mergeCell ref="Q23:S24"/>
    <mergeCell ref="Y10:AB10"/>
    <mergeCell ref="N15:O16"/>
    <mergeCell ref="H16:I16"/>
    <mergeCell ref="B17:C17"/>
    <mergeCell ref="D17:E17"/>
    <mergeCell ref="F17:G17"/>
    <mergeCell ref="H17:I17"/>
    <mergeCell ref="J17:K17"/>
    <mergeCell ref="L17:M17"/>
    <mergeCell ref="N17:O17"/>
    <mergeCell ref="B15:C16"/>
    <mergeCell ref="D15:E16"/>
    <mergeCell ref="F15:G16"/>
    <mergeCell ref="H15:I15"/>
    <mergeCell ref="J15:K16"/>
    <mergeCell ref="L15:M16"/>
    <mergeCell ref="B14:G14"/>
    <mergeCell ref="H14:K14"/>
    <mergeCell ref="L14:O14"/>
    <mergeCell ref="B10:C10"/>
    <mergeCell ref="D10:E10"/>
    <mergeCell ref="F10:G10"/>
    <mergeCell ref="H10:I10"/>
    <mergeCell ref="J10:K10"/>
    <mergeCell ref="L10:M10"/>
    <mergeCell ref="N10:O10"/>
    <mergeCell ref="P10:Q10"/>
    <mergeCell ref="R10:S10"/>
    <mergeCell ref="A2:AN2"/>
    <mergeCell ref="B4:J4"/>
    <mergeCell ref="K4:T4"/>
    <mergeCell ref="W4:AA4"/>
    <mergeCell ref="AB4:AH4"/>
    <mergeCell ref="B8:G8"/>
    <mergeCell ref="H8:K8"/>
    <mergeCell ref="L8:O8"/>
    <mergeCell ref="P8:Q9"/>
    <mergeCell ref="R8:S8"/>
    <mergeCell ref="Y8:AB9"/>
    <mergeCell ref="B9:C9"/>
    <mergeCell ref="D9:E9"/>
    <mergeCell ref="F9:G9"/>
    <mergeCell ref="H9:I9"/>
    <mergeCell ref="J9:K9"/>
    <mergeCell ref="L9:M9"/>
    <mergeCell ref="N9:O9"/>
    <mergeCell ref="R9:S9"/>
    <mergeCell ref="T9:U9"/>
    <mergeCell ref="V9:W9"/>
    <mergeCell ref="L11:M11"/>
    <mergeCell ref="S17:T17"/>
    <mergeCell ref="U17:V17"/>
    <mergeCell ref="W17:X17"/>
    <mergeCell ref="Y17:Z17"/>
    <mergeCell ref="AA17:AB17"/>
    <mergeCell ref="AC17:AD17"/>
    <mergeCell ref="AE17:AF17"/>
    <mergeCell ref="AG17:AH17"/>
    <mergeCell ref="S14:T16"/>
    <mergeCell ref="U14:V16"/>
    <mergeCell ref="W14:X16"/>
    <mergeCell ref="Y14:Z16"/>
    <mergeCell ref="AA14:AB16"/>
    <mergeCell ref="AC14:AD16"/>
    <mergeCell ref="AE14:AF16"/>
    <mergeCell ref="AG14:AH16"/>
    <mergeCell ref="P14:Q16"/>
  </mergeCells>
  <phoneticPr fontId="1"/>
  <dataValidations count="7">
    <dataValidation type="list" allowBlank="1" showInputMessage="1" showErrorMessage="1" sqref="P65554:R65554 JL65554:JN65554 TH65554:TJ65554 ADD65554:ADF65554 AMZ65554:ANB65554 AWV65554:AWX65554 BGR65554:BGT65554 BQN65554:BQP65554 CAJ65554:CAL65554 CKF65554:CKH65554 CUB65554:CUD65554 DDX65554:DDZ65554 DNT65554:DNV65554 DXP65554:DXR65554 EHL65554:EHN65554 ERH65554:ERJ65554 FBD65554:FBF65554 FKZ65554:FLB65554 FUV65554:FUX65554 GER65554:GET65554 GON65554:GOP65554 GYJ65554:GYL65554 HIF65554:HIH65554 HSB65554:HSD65554 IBX65554:IBZ65554 ILT65554:ILV65554 IVP65554:IVR65554 JFL65554:JFN65554 JPH65554:JPJ65554 JZD65554:JZF65554 KIZ65554:KJB65554 KSV65554:KSX65554 LCR65554:LCT65554 LMN65554:LMP65554 LWJ65554:LWL65554 MGF65554:MGH65554 MQB65554:MQD65554 MZX65554:MZZ65554 NJT65554:NJV65554 NTP65554:NTR65554 ODL65554:ODN65554 ONH65554:ONJ65554 OXD65554:OXF65554 PGZ65554:PHB65554 PQV65554:PQX65554 QAR65554:QAT65554 QKN65554:QKP65554 QUJ65554:QUL65554 REF65554:REH65554 ROB65554:ROD65554 RXX65554:RXZ65554 SHT65554:SHV65554 SRP65554:SRR65554 TBL65554:TBN65554 TLH65554:TLJ65554 TVD65554:TVF65554 UEZ65554:UFB65554 UOV65554:UOX65554 UYR65554:UYT65554 VIN65554:VIP65554 VSJ65554:VSL65554 WCF65554:WCH65554 WMB65554:WMD65554 WVX65554:WVZ65554 P131090:R131090 JL131090:JN131090 TH131090:TJ131090 ADD131090:ADF131090 AMZ131090:ANB131090 AWV131090:AWX131090 BGR131090:BGT131090 BQN131090:BQP131090 CAJ131090:CAL131090 CKF131090:CKH131090 CUB131090:CUD131090 DDX131090:DDZ131090 DNT131090:DNV131090 DXP131090:DXR131090 EHL131090:EHN131090 ERH131090:ERJ131090 FBD131090:FBF131090 FKZ131090:FLB131090 FUV131090:FUX131090 GER131090:GET131090 GON131090:GOP131090 GYJ131090:GYL131090 HIF131090:HIH131090 HSB131090:HSD131090 IBX131090:IBZ131090 ILT131090:ILV131090 IVP131090:IVR131090 JFL131090:JFN131090 JPH131090:JPJ131090 JZD131090:JZF131090 KIZ131090:KJB131090 KSV131090:KSX131090 LCR131090:LCT131090 LMN131090:LMP131090 LWJ131090:LWL131090 MGF131090:MGH131090 MQB131090:MQD131090 MZX131090:MZZ131090 NJT131090:NJV131090 NTP131090:NTR131090 ODL131090:ODN131090 ONH131090:ONJ131090 OXD131090:OXF131090 PGZ131090:PHB131090 PQV131090:PQX131090 QAR131090:QAT131090 QKN131090:QKP131090 QUJ131090:QUL131090 REF131090:REH131090 ROB131090:ROD131090 RXX131090:RXZ131090 SHT131090:SHV131090 SRP131090:SRR131090 TBL131090:TBN131090 TLH131090:TLJ131090 TVD131090:TVF131090 UEZ131090:UFB131090 UOV131090:UOX131090 UYR131090:UYT131090 VIN131090:VIP131090 VSJ131090:VSL131090 WCF131090:WCH131090 WMB131090:WMD131090 WVX131090:WVZ131090 P196626:R196626 JL196626:JN196626 TH196626:TJ196626 ADD196626:ADF196626 AMZ196626:ANB196626 AWV196626:AWX196626 BGR196626:BGT196626 BQN196626:BQP196626 CAJ196626:CAL196626 CKF196626:CKH196626 CUB196626:CUD196626 DDX196626:DDZ196626 DNT196626:DNV196626 DXP196626:DXR196626 EHL196626:EHN196626 ERH196626:ERJ196626 FBD196626:FBF196626 FKZ196626:FLB196626 FUV196626:FUX196626 GER196626:GET196626 GON196626:GOP196626 GYJ196626:GYL196626 HIF196626:HIH196626 HSB196626:HSD196626 IBX196626:IBZ196626 ILT196626:ILV196626 IVP196626:IVR196626 JFL196626:JFN196626 JPH196626:JPJ196626 JZD196626:JZF196626 KIZ196626:KJB196626 KSV196626:KSX196626 LCR196626:LCT196626 LMN196626:LMP196626 LWJ196626:LWL196626 MGF196626:MGH196626 MQB196626:MQD196626 MZX196626:MZZ196626 NJT196626:NJV196626 NTP196626:NTR196626 ODL196626:ODN196626 ONH196626:ONJ196626 OXD196626:OXF196626 PGZ196626:PHB196626 PQV196626:PQX196626 QAR196626:QAT196626 QKN196626:QKP196626 QUJ196626:QUL196626 REF196626:REH196626 ROB196626:ROD196626 RXX196626:RXZ196626 SHT196626:SHV196626 SRP196626:SRR196626 TBL196626:TBN196626 TLH196626:TLJ196626 TVD196626:TVF196626 UEZ196626:UFB196626 UOV196626:UOX196626 UYR196626:UYT196626 VIN196626:VIP196626 VSJ196626:VSL196626 WCF196626:WCH196626 WMB196626:WMD196626 WVX196626:WVZ196626 P262162:R262162 JL262162:JN262162 TH262162:TJ262162 ADD262162:ADF262162 AMZ262162:ANB262162 AWV262162:AWX262162 BGR262162:BGT262162 BQN262162:BQP262162 CAJ262162:CAL262162 CKF262162:CKH262162 CUB262162:CUD262162 DDX262162:DDZ262162 DNT262162:DNV262162 DXP262162:DXR262162 EHL262162:EHN262162 ERH262162:ERJ262162 FBD262162:FBF262162 FKZ262162:FLB262162 FUV262162:FUX262162 GER262162:GET262162 GON262162:GOP262162 GYJ262162:GYL262162 HIF262162:HIH262162 HSB262162:HSD262162 IBX262162:IBZ262162 ILT262162:ILV262162 IVP262162:IVR262162 JFL262162:JFN262162 JPH262162:JPJ262162 JZD262162:JZF262162 KIZ262162:KJB262162 KSV262162:KSX262162 LCR262162:LCT262162 LMN262162:LMP262162 LWJ262162:LWL262162 MGF262162:MGH262162 MQB262162:MQD262162 MZX262162:MZZ262162 NJT262162:NJV262162 NTP262162:NTR262162 ODL262162:ODN262162 ONH262162:ONJ262162 OXD262162:OXF262162 PGZ262162:PHB262162 PQV262162:PQX262162 QAR262162:QAT262162 QKN262162:QKP262162 QUJ262162:QUL262162 REF262162:REH262162 ROB262162:ROD262162 RXX262162:RXZ262162 SHT262162:SHV262162 SRP262162:SRR262162 TBL262162:TBN262162 TLH262162:TLJ262162 TVD262162:TVF262162 UEZ262162:UFB262162 UOV262162:UOX262162 UYR262162:UYT262162 VIN262162:VIP262162 VSJ262162:VSL262162 WCF262162:WCH262162 WMB262162:WMD262162 WVX262162:WVZ262162 P327698:R327698 JL327698:JN327698 TH327698:TJ327698 ADD327698:ADF327698 AMZ327698:ANB327698 AWV327698:AWX327698 BGR327698:BGT327698 BQN327698:BQP327698 CAJ327698:CAL327698 CKF327698:CKH327698 CUB327698:CUD327698 DDX327698:DDZ327698 DNT327698:DNV327698 DXP327698:DXR327698 EHL327698:EHN327698 ERH327698:ERJ327698 FBD327698:FBF327698 FKZ327698:FLB327698 FUV327698:FUX327698 GER327698:GET327698 GON327698:GOP327698 GYJ327698:GYL327698 HIF327698:HIH327698 HSB327698:HSD327698 IBX327698:IBZ327698 ILT327698:ILV327698 IVP327698:IVR327698 JFL327698:JFN327698 JPH327698:JPJ327698 JZD327698:JZF327698 KIZ327698:KJB327698 KSV327698:KSX327698 LCR327698:LCT327698 LMN327698:LMP327698 LWJ327698:LWL327698 MGF327698:MGH327698 MQB327698:MQD327698 MZX327698:MZZ327698 NJT327698:NJV327698 NTP327698:NTR327698 ODL327698:ODN327698 ONH327698:ONJ327698 OXD327698:OXF327698 PGZ327698:PHB327698 PQV327698:PQX327698 QAR327698:QAT327698 QKN327698:QKP327698 QUJ327698:QUL327698 REF327698:REH327698 ROB327698:ROD327698 RXX327698:RXZ327698 SHT327698:SHV327698 SRP327698:SRR327698 TBL327698:TBN327698 TLH327698:TLJ327698 TVD327698:TVF327698 UEZ327698:UFB327698 UOV327698:UOX327698 UYR327698:UYT327698 VIN327698:VIP327698 VSJ327698:VSL327698 WCF327698:WCH327698 WMB327698:WMD327698 WVX327698:WVZ327698 P393234:R393234 JL393234:JN393234 TH393234:TJ393234 ADD393234:ADF393234 AMZ393234:ANB393234 AWV393234:AWX393234 BGR393234:BGT393234 BQN393234:BQP393234 CAJ393234:CAL393234 CKF393234:CKH393234 CUB393234:CUD393234 DDX393234:DDZ393234 DNT393234:DNV393234 DXP393234:DXR393234 EHL393234:EHN393234 ERH393234:ERJ393234 FBD393234:FBF393234 FKZ393234:FLB393234 FUV393234:FUX393234 GER393234:GET393234 GON393234:GOP393234 GYJ393234:GYL393234 HIF393234:HIH393234 HSB393234:HSD393234 IBX393234:IBZ393234 ILT393234:ILV393234 IVP393234:IVR393234 JFL393234:JFN393234 JPH393234:JPJ393234 JZD393234:JZF393234 KIZ393234:KJB393234 KSV393234:KSX393234 LCR393234:LCT393234 LMN393234:LMP393234 LWJ393234:LWL393234 MGF393234:MGH393234 MQB393234:MQD393234 MZX393234:MZZ393234 NJT393234:NJV393234 NTP393234:NTR393234 ODL393234:ODN393234 ONH393234:ONJ393234 OXD393234:OXF393234 PGZ393234:PHB393234 PQV393234:PQX393234 QAR393234:QAT393234 QKN393234:QKP393234 QUJ393234:QUL393234 REF393234:REH393234 ROB393234:ROD393234 RXX393234:RXZ393234 SHT393234:SHV393234 SRP393234:SRR393234 TBL393234:TBN393234 TLH393234:TLJ393234 TVD393234:TVF393234 UEZ393234:UFB393234 UOV393234:UOX393234 UYR393234:UYT393234 VIN393234:VIP393234 VSJ393234:VSL393234 WCF393234:WCH393234 WMB393234:WMD393234 WVX393234:WVZ393234 P458770:R458770 JL458770:JN458770 TH458770:TJ458770 ADD458770:ADF458770 AMZ458770:ANB458770 AWV458770:AWX458770 BGR458770:BGT458770 BQN458770:BQP458770 CAJ458770:CAL458770 CKF458770:CKH458770 CUB458770:CUD458770 DDX458770:DDZ458770 DNT458770:DNV458770 DXP458770:DXR458770 EHL458770:EHN458770 ERH458770:ERJ458770 FBD458770:FBF458770 FKZ458770:FLB458770 FUV458770:FUX458770 GER458770:GET458770 GON458770:GOP458770 GYJ458770:GYL458770 HIF458770:HIH458770 HSB458770:HSD458770 IBX458770:IBZ458770 ILT458770:ILV458770 IVP458770:IVR458770 JFL458770:JFN458770 JPH458770:JPJ458770 JZD458770:JZF458770 KIZ458770:KJB458770 KSV458770:KSX458770 LCR458770:LCT458770 LMN458770:LMP458770 LWJ458770:LWL458770 MGF458770:MGH458770 MQB458770:MQD458770 MZX458770:MZZ458770 NJT458770:NJV458770 NTP458770:NTR458770 ODL458770:ODN458770 ONH458770:ONJ458770 OXD458770:OXF458770 PGZ458770:PHB458770 PQV458770:PQX458770 QAR458770:QAT458770 QKN458770:QKP458770 QUJ458770:QUL458770 REF458770:REH458770 ROB458770:ROD458770 RXX458770:RXZ458770 SHT458770:SHV458770 SRP458770:SRR458770 TBL458770:TBN458770 TLH458770:TLJ458770 TVD458770:TVF458770 UEZ458770:UFB458770 UOV458770:UOX458770 UYR458770:UYT458770 VIN458770:VIP458770 VSJ458770:VSL458770 WCF458770:WCH458770 WMB458770:WMD458770 WVX458770:WVZ458770 P524306:R524306 JL524306:JN524306 TH524306:TJ524306 ADD524306:ADF524306 AMZ524306:ANB524306 AWV524306:AWX524306 BGR524306:BGT524306 BQN524306:BQP524306 CAJ524306:CAL524306 CKF524306:CKH524306 CUB524306:CUD524306 DDX524306:DDZ524306 DNT524306:DNV524306 DXP524306:DXR524306 EHL524306:EHN524306 ERH524306:ERJ524306 FBD524306:FBF524306 FKZ524306:FLB524306 FUV524306:FUX524306 GER524306:GET524306 GON524306:GOP524306 GYJ524306:GYL524306 HIF524306:HIH524306 HSB524306:HSD524306 IBX524306:IBZ524306 ILT524306:ILV524306 IVP524306:IVR524306 JFL524306:JFN524306 JPH524306:JPJ524306 JZD524306:JZF524306 KIZ524306:KJB524306 KSV524306:KSX524306 LCR524306:LCT524306 LMN524306:LMP524306 LWJ524306:LWL524306 MGF524306:MGH524306 MQB524306:MQD524306 MZX524306:MZZ524306 NJT524306:NJV524306 NTP524306:NTR524306 ODL524306:ODN524306 ONH524306:ONJ524306 OXD524306:OXF524306 PGZ524306:PHB524306 PQV524306:PQX524306 QAR524306:QAT524306 QKN524306:QKP524306 QUJ524306:QUL524306 REF524306:REH524306 ROB524306:ROD524306 RXX524306:RXZ524306 SHT524306:SHV524306 SRP524306:SRR524306 TBL524306:TBN524306 TLH524306:TLJ524306 TVD524306:TVF524306 UEZ524306:UFB524306 UOV524306:UOX524306 UYR524306:UYT524306 VIN524306:VIP524306 VSJ524306:VSL524306 WCF524306:WCH524306 WMB524306:WMD524306 WVX524306:WVZ524306 P589842:R589842 JL589842:JN589842 TH589842:TJ589842 ADD589842:ADF589842 AMZ589842:ANB589842 AWV589842:AWX589842 BGR589842:BGT589842 BQN589842:BQP589842 CAJ589842:CAL589842 CKF589842:CKH589842 CUB589842:CUD589842 DDX589842:DDZ589842 DNT589842:DNV589842 DXP589842:DXR589842 EHL589842:EHN589842 ERH589842:ERJ589842 FBD589842:FBF589842 FKZ589842:FLB589842 FUV589842:FUX589842 GER589842:GET589842 GON589842:GOP589842 GYJ589842:GYL589842 HIF589842:HIH589842 HSB589842:HSD589842 IBX589842:IBZ589842 ILT589842:ILV589842 IVP589842:IVR589842 JFL589842:JFN589842 JPH589842:JPJ589842 JZD589842:JZF589842 KIZ589842:KJB589842 KSV589842:KSX589842 LCR589842:LCT589842 LMN589842:LMP589842 LWJ589842:LWL589842 MGF589842:MGH589842 MQB589842:MQD589842 MZX589842:MZZ589842 NJT589842:NJV589842 NTP589842:NTR589842 ODL589842:ODN589842 ONH589842:ONJ589842 OXD589842:OXF589842 PGZ589842:PHB589842 PQV589842:PQX589842 QAR589842:QAT589842 QKN589842:QKP589842 QUJ589842:QUL589842 REF589842:REH589842 ROB589842:ROD589842 RXX589842:RXZ589842 SHT589842:SHV589842 SRP589842:SRR589842 TBL589842:TBN589842 TLH589842:TLJ589842 TVD589842:TVF589842 UEZ589842:UFB589842 UOV589842:UOX589842 UYR589842:UYT589842 VIN589842:VIP589842 VSJ589842:VSL589842 WCF589842:WCH589842 WMB589842:WMD589842 WVX589842:WVZ589842 P655378:R655378 JL655378:JN655378 TH655378:TJ655378 ADD655378:ADF655378 AMZ655378:ANB655378 AWV655378:AWX655378 BGR655378:BGT655378 BQN655378:BQP655378 CAJ655378:CAL655378 CKF655378:CKH655378 CUB655378:CUD655378 DDX655378:DDZ655378 DNT655378:DNV655378 DXP655378:DXR655378 EHL655378:EHN655378 ERH655378:ERJ655378 FBD655378:FBF655378 FKZ655378:FLB655378 FUV655378:FUX655378 GER655378:GET655378 GON655378:GOP655378 GYJ655378:GYL655378 HIF655378:HIH655378 HSB655378:HSD655378 IBX655378:IBZ655378 ILT655378:ILV655378 IVP655378:IVR655378 JFL655378:JFN655378 JPH655378:JPJ655378 JZD655378:JZF655378 KIZ655378:KJB655378 KSV655378:KSX655378 LCR655378:LCT655378 LMN655378:LMP655378 LWJ655378:LWL655378 MGF655378:MGH655378 MQB655378:MQD655378 MZX655378:MZZ655378 NJT655378:NJV655378 NTP655378:NTR655378 ODL655378:ODN655378 ONH655378:ONJ655378 OXD655378:OXF655378 PGZ655378:PHB655378 PQV655378:PQX655378 QAR655378:QAT655378 QKN655378:QKP655378 QUJ655378:QUL655378 REF655378:REH655378 ROB655378:ROD655378 RXX655378:RXZ655378 SHT655378:SHV655378 SRP655378:SRR655378 TBL655378:TBN655378 TLH655378:TLJ655378 TVD655378:TVF655378 UEZ655378:UFB655378 UOV655378:UOX655378 UYR655378:UYT655378 VIN655378:VIP655378 VSJ655378:VSL655378 WCF655378:WCH655378 WMB655378:WMD655378 WVX655378:WVZ655378 P720914:R720914 JL720914:JN720914 TH720914:TJ720914 ADD720914:ADF720914 AMZ720914:ANB720914 AWV720914:AWX720914 BGR720914:BGT720914 BQN720914:BQP720914 CAJ720914:CAL720914 CKF720914:CKH720914 CUB720914:CUD720914 DDX720914:DDZ720914 DNT720914:DNV720914 DXP720914:DXR720914 EHL720914:EHN720914 ERH720914:ERJ720914 FBD720914:FBF720914 FKZ720914:FLB720914 FUV720914:FUX720914 GER720914:GET720914 GON720914:GOP720914 GYJ720914:GYL720914 HIF720914:HIH720914 HSB720914:HSD720914 IBX720914:IBZ720914 ILT720914:ILV720914 IVP720914:IVR720914 JFL720914:JFN720914 JPH720914:JPJ720914 JZD720914:JZF720914 KIZ720914:KJB720914 KSV720914:KSX720914 LCR720914:LCT720914 LMN720914:LMP720914 LWJ720914:LWL720914 MGF720914:MGH720914 MQB720914:MQD720914 MZX720914:MZZ720914 NJT720914:NJV720914 NTP720914:NTR720914 ODL720914:ODN720914 ONH720914:ONJ720914 OXD720914:OXF720914 PGZ720914:PHB720914 PQV720914:PQX720914 QAR720914:QAT720914 QKN720914:QKP720914 QUJ720914:QUL720914 REF720914:REH720914 ROB720914:ROD720914 RXX720914:RXZ720914 SHT720914:SHV720914 SRP720914:SRR720914 TBL720914:TBN720914 TLH720914:TLJ720914 TVD720914:TVF720914 UEZ720914:UFB720914 UOV720914:UOX720914 UYR720914:UYT720914 VIN720914:VIP720914 VSJ720914:VSL720914 WCF720914:WCH720914 WMB720914:WMD720914 WVX720914:WVZ720914 P786450:R786450 JL786450:JN786450 TH786450:TJ786450 ADD786450:ADF786450 AMZ786450:ANB786450 AWV786450:AWX786450 BGR786450:BGT786450 BQN786450:BQP786450 CAJ786450:CAL786450 CKF786450:CKH786450 CUB786450:CUD786450 DDX786450:DDZ786450 DNT786450:DNV786450 DXP786450:DXR786450 EHL786450:EHN786450 ERH786450:ERJ786450 FBD786450:FBF786450 FKZ786450:FLB786450 FUV786450:FUX786450 GER786450:GET786450 GON786450:GOP786450 GYJ786450:GYL786450 HIF786450:HIH786450 HSB786450:HSD786450 IBX786450:IBZ786450 ILT786450:ILV786450 IVP786450:IVR786450 JFL786450:JFN786450 JPH786450:JPJ786450 JZD786450:JZF786450 KIZ786450:KJB786450 KSV786450:KSX786450 LCR786450:LCT786450 LMN786450:LMP786450 LWJ786450:LWL786450 MGF786450:MGH786450 MQB786450:MQD786450 MZX786450:MZZ786450 NJT786450:NJV786450 NTP786450:NTR786450 ODL786450:ODN786450 ONH786450:ONJ786450 OXD786450:OXF786450 PGZ786450:PHB786450 PQV786450:PQX786450 QAR786450:QAT786450 QKN786450:QKP786450 QUJ786450:QUL786450 REF786450:REH786450 ROB786450:ROD786450 RXX786450:RXZ786450 SHT786450:SHV786450 SRP786450:SRR786450 TBL786450:TBN786450 TLH786450:TLJ786450 TVD786450:TVF786450 UEZ786450:UFB786450 UOV786450:UOX786450 UYR786450:UYT786450 VIN786450:VIP786450 VSJ786450:VSL786450 WCF786450:WCH786450 WMB786450:WMD786450 WVX786450:WVZ786450 P851986:R851986 JL851986:JN851986 TH851986:TJ851986 ADD851986:ADF851986 AMZ851986:ANB851986 AWV851986:AWX851986 BGR851986:BGT851986 BQN851986:BQP851986 CAJ851986:CAL851986 CKF851986:CKH851986 CUB851986:CUD851986 DDX851986:DDZ851986 DNT851986:DNV851986 DXP851986:DXR851986 EHL851986:EHN851986 ERH851986:ERJ851986 FBD851986:FBF851986 FKZ851986:FLB851986 FUV851986:FUX851986 GER851986:GET851986 GON851986:GOP851986 GYJ851986:GYL851986 HIF851986:HIH851986 HSB851986:HSD851986 IBX851986:IBZ851986 ILT851986:ILV851986 IVP851986:IVR851986 JFL851986:JFN851986 JPH851986:JPJ851986 JZD851986:JZF851986 KIZ851986:KJB851986 KSV851986:KSX851986 LCR851986:LCT851986 LMN851986:LMP851986 LWJ851986:LWL851986 MGF851986:MGH851986 MQB851986:MQD851986 MZX851986:MZZ851986 NJT851986:NJV851986 NTP851986:NTR851986 ODL851986:ODN851986 ONH851986:ONJ851986 OXD851986:OXF851986 PGZ851986:PHB851986 PQV851986:PQX851986 QAR851986:QAT851986 QKN851986:QKP851986 QUJ851986:QUL851986 REF851986:REH851986 ROB851986:ROD851986 RXX851986:RXZ851986 SHT851986:SHV851986 SRP851986:SRR851986 TBL851986:TBN851986 TLH851986:TLJ851986 TVD851986:TVF851986 UEZ851986:UFB851986 UOV851986:UOX851986 UYR851986:UYT851986 VIN851986:VIP851986 VSJ851986:VSL851986 WCF851986:WCH851986 WMB851986:WMD851986 WVX851986:WVZ851986 P917522:R917522 JL917522:JN917522 TH917522:TJ917522 ADD917522:ADF917522 AMZ917522:ANB917522 AWV917522:AWX917522 BGR917522:BGT917522 BQN917522:BQP917522 CAJ917522:CAL917522 CKF917522:CKH917522 CUB917522:CUD917522 DDX917522:DDZ917522 DNT917522:DNV917522 DXP917522:DXR917522 EHL917522:EHN917522 ERH917522:ERJ917522 FBD917522:FBF917522 FKZ917522:FLB917522 FUV917522:FUX917522 GER917522:GET917522 GON917522:GOP917522 GYJ917522:GYL917522 HIF917522:HIH917522 HSB917522:HSD917522 IBX917522:IBZ917522 ILT917522:ILV917522 IVP917522:IVR917522 JFL917522:JFN917522 JPH917522:JPJ917522 JZD917522:JZF917522 KIZ917522:KJB917522 KSV917522:KSX917522 LCR917522:LCT917522 LMN917522:LMP917522 LWJ917522:LWL917522 MGF917522:MGH917522 MQB917522:MQD917522 MZX917522:MZZ917522 NJT917522:NJV917522 NTP917522:NTR917522 ODL917522:ODN917522 ONH917522:ONJ917522 OXD917522:OXF917522 PGZ917522:PHB917522 PQV917522:PQX917522 QAR917522:QAT917522 QKN917522:QKP917522 QUJ917522:QUL917522 REF917522:REH917522 ROB917522:ROD917522 RXX917522:RXZ917522 SHT917522:SHV917522 SRP917522:SRR917522 TBL917522:TBN917522 TLH917522:TLJ917522 TVD917522:TVF917522 UEZ917522:UFB917522 UOV917522:UOX917522 UYR917522:UYT917522 VIN917522:VIP917522 VSJ917522:VSL917522 WCF917522:WCH917522 WMB917522:WMD917522 WVX917522:WVZ917522 P983058:R983058 JL983058:JN983058 TH983058:TJ983058 ADD983058:ADF983058 AMZ983058:ANB983058 AWV983058:AWX983058 BGR983058:BGT983058 BQN983058:BQP983058 CAJ983058:CAL983058 CKF983058:CKH983058 CUB983058:CUD983058 DDX983058:DDZ983058 DNT983058:DNV983058 DXP983058:DXR983058 EHL983058:EHN983058 ERH983058:ERJ983058 FBD983058:FBF983058 FKZ983058:FLB983058 FUV983058:FUX983058 GER983058:GET983058 GON983058:GOP983058 GYJ983058:GYL983058 HIF983058:HIH983058 HSB983058:HSD983058 IBX983058:IBZ983058 ILT983058:ILV983058 IVP983058:IVR983058 JFL983058:JFN983058 JPH983058:JPJ983058 JZD983058:JZF983058 KIZ983058:KJB983058 KSV983058:KSX983058 LCR983058:LCT983058 LMN983058:LMP983058 LWJ983058:LWL983058 MGF983058:MGH983058 MQB983058:MQD983058 MZX983058:MZZ983058 NJT983058:NJV983058 NTP983058:NTR983058 ODL983058:ODN983058 ONH983058:ONJ983058 OXD983058:OXF983058 PGZ983058:PHB983058 PQV983058:PQX983058 QAR983058:QAT983058 QKN983058:QKP983058 QUJ983058:QUL983058 REF983058:REH983058 ROB983058:ROD983058 RXX983058:RXZ983058 SHT983058:SHV983058 SRP983058:SRR983058 TBL983058:TBN983058 TLH983058:TLJ983058 TVD983058:TVF983058 UEZ983058:UFB983058 UOV983058:UOX983058 UYR983058:UYT983058 VIN983058:VIP983058 VSJ983058:VSL983058 WCF983058:WCH983058 WMB983058:WMD983058 WVX983058:WVZ983058 Q25:V25 JM25:JR25 TI25:TN25 ADE25:ADJ25 ANA25:ANF25 AWW25:AXB25 BGS25:BGX25 BQO25:BQT25 CAK25:CAP25 CKG25:CKL25 CUC25:CUH25 DDY25:DED25 DNU25:DNZ25 DXQ25:DXV25 EHM25:EHR25 ERI25:ERN25 FBE25:FBJ25 FLA25:FLF25 FUW25:FVB25 GES25:GEX25 GOO25:GOT25 GYK25:GYP25 HIG25:HIL25 HSC25:HSH25 IBY25:ICD25 ILU25:ILZ25 IVQ25:IVV25 JFM25:JFR25 JPI25:JPN25 JZE25:JZJ25 KJA25:KJF25 KSW25:KTB25 LCS25:LCX25 LMO25:LMT25 LWK25:LWP25 MGG25:MGL25 MQC25:MQH25 MZY25:NAD25 NJU25:NJZ25 NTQ25:NTV25 ODM25:ODR25 ONI25:ONN25 OXE25:OXJ25 PHA25:PHF25 PQW25:PRB25 QAS25:QAX25 QKO25:QKT25 QUK25:QUP25 REG25:REL25 ROC25:ROH25 RXY25:RYD25 SHU25:SHZ25 SRQ25:SRV25 TBM25:TBR25 TLI25:TLN25 TVE25:TVJ25 UFA25:UFF25 UOW25:UPB25 UYS25:UYX25 VIO25:VIT25 VSK25:VSP25 WCG25:WCL25 WMC25:WMH25 WVY25:WWD25 Q65503:V65503 JM65503:JR65503 TI65503:TN65503 ADE65503:ADJ65503 ANA65503:ANF65503 AWW65503:AXB65503 BGS65503:BGX65503 BQO65503:BQT65503 CAK65503:CAP65503 CKG65503:CKL65503 CUC65503:CUH65503 DDY65503:DED65503 DNU65503:DNZ65503 DXQ65503:DXV65503 EHM65503:EHR65503 ERI65503:ERN65503 FBE65503:FBJ65503 FLA65503:FLF65503 FUW65503:FVB65503 GES65503:GEX65503 GOO65503:GOT65503 GYK65503:GYP65503 HIG65503:HIL65503 HSC65503:HSH65503 IBY65503:ICD65503 ILU65503:ILZ65503 IVQ65503:IVV65503 JFM65503:JFR65503 JPI65503:JPN65503 JZE65503:JZJ65503 KJA65503:KJF65503 KSW65503:KTB65503 LCS65503:LCX65503 LMO65503:LMT65503 LWK65503:LWP65503 MGG65503:MGL65503 MQC65503:MQH65503 MZY65503:NAD65503 NJU65503:NJZ65503 NTQ65503:NTV65503 ODM65503:ODR65503 ONI65503:ONN65503 OXE65503:OXJ65503 PHA65503:PHF65503 PQW65503:PRB65503 QAS65503:QAX65503 QKO65503:QKT65503 QUK65503:QUP65503 REG65503:REL65503 ROC65503:ROH65503 RXY65503:RYD65503 SHU65503:SHZ65503 SRQ65503:SRV65503 TBM65503:TBR65503 TLI65503:TLN65503 TVE65503:TVJ65503 UFA65503:UFF65503 UOW65503:UPB65503 UYS65503:UYX65503 VIO65503:VIT65503 VSK65503:VSP65503 WCG65503:WCL65503 WMC65503:WMH65503 WVY65503:WWD65503 Q131039:V131039 JM131039:JR131039 TI131039:TN131039 ADE131039:ADJ131039 ANA131039:ANF131039 AWW131039:AXB131039 BGS131039:BGX131039 BQO131039:BQT131039 CAK131039:CAP131039 CKG131039:CKL131039 CUC131039:CUH131039 DDY131039:DED131039 DNU131039:DNZ131039 DXQ131039:DXV131039 EHM131039:EHR131039 ERI131039:ERN131039 FBE131039:FBJ131039 FLA131039:FLF131039 FUW131039:FVB131039 GES131039:GEX131039 GOO131039:GOT131039 GYK131039:GYP131039 HIG131039:HIL131039 HSC131039:HSH131039 IBY131039:ICD131039 ILU131039:ILZ131039 IVQ131039:IVV131039 JFM131039:JFR131039 JPI131039:JPN131039 JZE131039:JZJ131039 KJA131039:KJF131039 KSW131039:KTB131039 LCS131039:LCX131039 LMO131039:LMT131039 LWK131039:LWP131039 MGG131039:MGL131039 MQC131039:MQH131039 MZY131039:NAD131039 NJU131039:NJZ131039 NTQ131039:NTV131039 ODM131039:ODR131039 ONI131039:ONN131039 OXE131039:OXJ131039 PHA131039:PHF131039 PQW131039:PRB131039 QAS131039:QAX131039 QKO131039:QKT131039 QUK131039:QUP131039 REG131039:REL131039 ROC131039:ROH131039 RXY131039:RYD131039 SHU131039:SHZ131039 SRQ131039:SRV131039 TBM131039:TBR131039 TLI131039:TLN131039 TVE131039:TVJ131039 UFA131039:UFF131039 UOW131039:UPB131039 UYS131039:UYX131039 VIO131039:VIT131039 VSK131039:VSP131039 WCG131039:WCL131039 WMC131039:WMH131039 WVY131039:WWD131039 Q196575:V196575 JM196575:JR196575 TI196575:TN196575 ADE196575:ADJ196575 ANA196575:ANF196575 AWW196575:AXB196575 BGS196575:BGX196575 BQO196575:BQT196575 CAK196575:CAP196575 CKG196575:CKL196575 CUC196575:CUH196575 DDY196575:DED196575 DNU196575:DNZ196575 DXQ196575:DXV196575 EHM196575:EHR196575 ERI196575:ERN196575 FBE196575:FBJ196575 FLA196575:FLF196575 FUW196575:FVB196575 GES196575:GEX196575 GOO196575:GOT196575 GYK196575:GYP196575 HIG196575:HIL196575 HSC196575:HSH196575 IBY196575:ICD196575 ILU196575:ILZ196575 IVQ196575:IVV196575 JFM196575:JFR196575 JPI196575:JPN196575 JZE196575:JZJ196575 KJA196575:KJF196575 KSW196575:KTB196575 LCS196575:LCX196575 LMO196575:LMT196575 LWK196575:LWP196575 MGG196575:MGL196575 MQC196575:MQH196575 MZY196575:NAD196575 NJU196575:NJZ196575 NTQ196575:NTV196575 ODM196575:ODR196575 ONI196575:ONN196575 OXE196575:OXJ196575 PHA196575:PHF196575 PQW196575:PRB196575 QAS196575:QAX196575 QKO196575:QKT196575 QUK196575:QUP196575 REG196575:REL196575 ROC196575:ROH196575 RXY196575:RYD196575 SHU196575:SHZ196575 SRQ196575:SRV196575 TBM196575:TBR196575 TLI196575:TLN196575 TVE196575:TVJ196575 UFA196575:UFF196575 UOW196575:UPB196575 UYS196575:UYX196575 VIO196575:VIT196575 VSK196575:VSP196575 WCG196575:WCL196575 WMC196575:WMH196575 WVY196575:WWD196575 Q262111:V262111 JM262111:JR262111 TI262111:TN262111 ADE262111:ADJ262111 ANA262111:ANF262111 AWW262111:AXB262111 BGS262111:BGX262111 BQO262111:BQT262111 CAK262111:CAP262111 CKG262111:CKL262111 CUC262111:CUH262111 DDY262111:DED262111 DNU262111:DNZ262111 DXQ262111:DXV262111 EHM262111:EHR262111 ERI262111:ERN262111 FBE262111:FBJ262111 FLA262111:FLF262111 FUW262111:FVB262111 GES262111:GEX262111 GOO262111:GOT262111 GYK262111:GYP262111 HIG262111:HIL262111 HSC262111:HSH262111 IBY262111:ICD262111 ILU262111:ILZ262111 IVQ262111:IVV262111 JFM262111:JFR262111 JPI262111:JPN262111 JZE262111:JZJ262111 KJA262111:KJF262111 KSW262111:KTB262111 LCS262111:LCX262111 LMO262111:LMT262111 LWK262111:LWP262111 MGG262111:MGL262111 MQC262111:MQH262111 MZY262111:NAD262111 NJU262111:NJZ262111 NTQ262111:NTV262111 ODM262111:ODR262111 ONI262111:ONN262111 OXE262111:OXJ262111 PHA262111:PHF262111 PQW262111:PRB262111 QAS262111:QAX262111 QKO262111:QKT262111 QUK262111:QUP262111 REG262111:REL262111 ROC262111:ROH262111 RXY262111:RYD262111 SHU262111:SHZ262111 SRQ262111:SRV262111 TBM262111:TBR262111 TLI262111:TLN262111 TVE262111:TVJ262111 UFA262111:UFF262111 UOW262111:UPB262111 UYS262111:UYX262111 VIO262111:VIT262111 VSK262111:VSP262111 WCG262111:WCL262111 WMC262111:WMH262111 WVY262111:WWD262111 Q327647:V327647 JM327647:JR327647 TI327647:TN327647 ADE327647:ADJ327647 ANA327647:ANF327647 AWW327647:AXB327647 BGS327647:BGX327647 BQO327647:BQT327647 CAK327647:CAP327647 CKG327647:CKL327647 CUC327647:CUH327647 DDY327647:DED327647 DNU327647:DNZ327647 DXQ327647:DXV327647 EHM327647:EHR327647 ERI327647:ERN327647 FBE327647:FBJ327647 FLA327647:FLF327647 FUW327647:FVB327647 GES327647:GEX327647 GOO327647:GOT327647 GYK327647:GYP327647 HIG327647:HIL327647 HSC327647:HSH327647 IBY327647:ICD327647 ILU327647:ILZ327647 IVQ327647:IVV327647 JFM327647:JFR327647 JPI327647:JPN327647 JZE327647:JZJ327647 KJA327647:KJF327647 KSW327647:KTB327647 LCS327647:LCX327647 LMO327647:LMT327647 LWK327647:LWP327647 MGG327647:MGL327647 MQC327647:MQH327647 MZY327647:NAD327647 NJU327647:NJZ327647 NTQ327647:NTV327647 ODM327647:ODR327647 ONI327647:ONN327647 OXE327647:OXJ327647 PHA327647:PHF327647 PQW327647:PRB327647 QAS327647:QAX327647 QKO327647:QKT327647 QUK327647:QUP327647 REG327647:REL327647 ROC327647:ROH327647 RXY327647:RYD327647 SHU327647:SHZ327647 SRQ327647:SRV327647 TBM327647:TBR327647 TLI327647:TLN327647 TVE327647:TVJ327647 UFA327647:UFF327647 UOW327647:UPB327647 UYS327647:UYX327647 VIO327647:VIT327647 VSK327647:VSP327647 WCG327647:WCL327647 WMC327647:WMH327647 WVY327647:WWD327647 Q393183:V393183 JM393183:JR393183 TI393183:TN393183 ADE393183:ADJ393183 ANA393183:ANF393183 AWW393183:AXB393183 BGS393183:BGX393183 BQO393183:BQT393183 CAK393183:CAP393183 CKG393183:CKL393183 CUC393183:CUH393183 DDY393183:DED393183 DNU393183:DNZ393183 DXQ393183:DXV393183 EHM393183:EHR393183 ERI393183:ERN393183 FBE393183:FBJ393183 FLA393183:FLF393183 FUW393183:FVB393183 GES393183:GEX393183 GOO393183:GOT393183 GYK393183:GYP393183 HIG393183:HIL393183 HSC393183:HSH393183 IBY393183:ICD393183 ILU393183:ILZ393183 IVQ393183:IVV393183 JFM393183:JFR393183 JPI393183:JPN393183 JZE393183:JZJ393183 KJA393183:KJF393183 KSW393183:KTB393183 LCS393183:LCX393183 LMO393183:LMT393183 LWK393183:LWP393183 MGG393183:MGL393183 MQC393183:MQH393183 MZY393183:NAD393183 NJU393183:NJZ393183 NTQ393183:NTV393183 ODM393183:ODR393183 ONI393183:ONN393183 OXE393183:OXJ393183 PHA393183:PHF393183 PQW393183:PRB393183 QAS393183:QAX393183 QKO393183:QKT393183 QUK393183:QUP393183 REG393183:REL393183 ROC393183:ROH393183 RXY393183:RYD393183 SHU393183:SHZ393183 SRQ393183:SRV393183 TBM393183:TBR393183 TLI393183:TLN393183 TVE393183:TVJ393183 UFA393183:UFF393183 UOW393183:UPB393183 UYS393183:UYX393183 VIO393183:VIT393183 VSK393183:VSP393183 WCG393183:WCL393183 WMC393183:WMH393183 WVY393183:WWD393183 Q458719:V458719 JM458719:JR458719 TI458719:TN458719 ADE458719:ADJ458719 ANA458719:ANF458719 AWW458719:AXB458719 BGS458719:BGX458719 BQO458719:BQT458719 CAK458719:CAP458719 CKG458719:CKL458719 CUC458719:CUH458719 DDY458719:DED458719 DNU458719:DNZ458719 DXQ458719:DXV458719 EHM458719:EHR458719 ERI458719:ERN458719 FBE458719:FBJ458719 FLA458719:FLF458719 FUW458719:FVB458719 GES458719:GEX458719 GOO458719:GOT458719 GYK458719:GYP458719 HIG458719:HIL458719 HSC458719:HSH458719 IBY458719:ICD458719 ILU458719:ILZ458719 IVQ458719:IVV458719 JFM458719:JFR458719 JPI458719:JPN458719 JZE458719:JZJ458719 KJA458719:KJF458719 KSW458719:KTB458719 LCS458719:LCX458719 LMO458719:LMT458719 LWK458719:LWP458719 MGG458719:MGL458719 MQC458719:MQH458719 MZY458719:NAD458719 NJU458719:NJZ458719 NTQ458719:NTV458719 ODM458719:ODR458719 ONI458719:ONN458719 OXE458719:OXJ458719 PHA458719:PHF458719 PQW458719:PRB458719 QAS458719:QAX458719 QKO458719:QKT458719 QUK458719:QUP458719 REG458719:REL458719 ROC458719:ROH458719 RXY458719:RYD458719 SHU458719:SHZ458719 SRQ458719:SRV458719 TBM458719:TBR458719 TLI458719:TLN458719 TVE458719:TVJ458719 UFA458719:UFF458719 UOW458719:UPB458719 UYS458719:UYX458719 VIO458719:VIT458719 VSK458719:VSP458719 WCG458719:WCL458719 WMC458719:WMH458719 WVY458719:WWD458719 Q524255:V524255 JM524255:JR524255 TI524255:TN524255 ADE524255:ADJ524255 ANA524255:ANF524255 AWW524255:AXB524255 BGS524255:BGX524255 BQO524255:BQT524255 CAK524255:CAP524255 CKG524255:CKL524255 CUC524255:CUH524255 DDY524255:DED524255 DNU524255:DNZ524255 DXQ524255:DXV524255 EHM524255:EHR524255 ERI524255:ERN524255 FBE524255:FBJ524255 FLA524255:FLF524255 FUW524255:FVB524255 GES524255:GEX524255 GOO524255:GOT524255 GYK524255:GYP524255 HIG524255:HIL524255 HSC524255:HSH524255 IBY524255:ICD524255 ILU524255:ILZ524255 IVQ524255:IVV524255 JFM524255:JFR524255 JPI524255:JPN524255 JZE524255:JZJ524255 KJA524255:KJF524255 KSW524255:KTB524255 LCS524255:LCX524255 LMO524255:LMT524255 LWK524255:LWP524255 MGG524255:MGL524255 MQC524255:MQH524255 MZY524255:NAD524255 NJU524255:NJZ524255 NTQ524255:NTV524255 ODM524255:ODR524255 ONI524255:ONN524255 OXE524255:OXJ524255 PHA524255:PHF524255 PQW524255:PRB524255 QAS524255:QAX524255 QKO524255:QKT524255 QUK524255:QUP524255 REG524255:REL524255 ROC524255:ROH524255 RXY524255:RYD524255 SHU524255:SHZ524255 SRQ524255:SRV524255 TBM524255:TBR524255 TLI524255:TLN524255 TVE524255:TVJ524255 UFA524255:UFF524255 UOW524255:UPB524255 UYS524255:UYX524255 VIO524255:VIT524255 VSK524255:VSP524255 WCG524255:WCL524255 WMC524255:WMH524255 WVY524255:WWD524255 Q589791:V589791 JM589791:JR589791 TI589791:TN589791 ADE589791:ADJ589791 ANA589791:ANF589791 AWW589791:AXB589791 BGS589791:BGX589791 BQO589791:BQT589791 CAK589791:CAP589791 CKG589791:CKL589791 CUC589791:CUH589791 DDY589791:DED589791 DNU589791:DNZ589791 DXQ589791:DXV589791 EHM589791:EHR589791 ERI589791:ERN589791 FBE589791:FBJ589791 FLA589791:FLF589791 FUW589791:FVB589791 GES589791:GEX589791 GOO589791:GOT589791 GYK589791:GYP589791 HIG589791:HIL589791 HSC589791:HSH589791 IBY589791:ICD589791 ILU589791:ILZ589791 IVQ589791:IVV589791 JFM589791:JFR589791 JPI589791:JPN589791 JZE589791:JZJ589791 KJA589791:KJF589791 KSW589791:KTB589791 LCS589791:LCX589791 LMO589791:LMT589791 LWK589791:LWP589791 MGG589791:MGL589791 MQC589791:MQH589791 MZY589791:NAD589791 NJU589791:NJZ589791 NTQ589791:NTV589791 ODM589791:ODR589791 ONI589791:ONN589791 OXE589791:OXJ589791 PHA589791:PHF589791 PQW589791:PRB589791 QAS589791:QAX589791 QKO589791:QKT589791 QUK589791:QUP589791 REG589791:REL589791 ROC589791:ROH589791 RXY589791:RYD589791 SHU589791:SHZ589791 SRQ589791:SRV589791 TBM589791:TBR589791 TLI589791:TLN589791 TVE589791:TVJ589791 UFA589791:UFF589791 UOW589791:UPB589791 UYS589791:UYX589791 VIO589791:VIT589791 VSK589791:VSP589791 WCG589791:WCL589791 WMC589791:WMH589791 WVY589791:WWD589791 Q655327:V655327 JM655327:JR655327 TI655327:TN655327 ADE655327:ADJ655327 ANA655327:ANF655327 AWW655327:AXB655327 BGS655327:BGX655327 BQO655327:BQT655327 CAK655327:CAP655327 CKG655327:CKL655327 CUC655327:CUH655327 DDY655327:DED655327 DNU655327:DNZ655327 DXQ655327:DXV655327 EHM655327:EHR655327 ERI655327:ERN655327 FBE655327:FBJ655327 FLA655327:FLF655327 FUW655327:FVB655327 GES655327:GEX655327 GOO655327:GOT655327 GYK655327:GYP655327 HIG655327:HIL655327 HSC655327:HSH655327 IBY655327:ICD655327 ILU655327:ILZ655327 IVQ655327:IVV655327 JFM655327:JFR655327 JPI655327:JPN655327 JZE655327:JZJ655327 KJA655327:KJF655327 KSW655327:KTB655327 LCS655327:LCX655327 LMO655327:LMT655327 LWK655327:LWP655327 MGG655327:MGL655327 MQC655327:MQH655327 MZY655327:NAD655327 NJU655327:NJZ655327 NTQ655327:NTV655327 ODM655327:ODR655327 ONI655327:ONN655327 OXE655327:OXJ655327 PHA655327:PHF655327 PQW655327:PRB655327 QAS655327:QAX655327 QKO655327:QKT655327 QUK655327:QUP655327 REG655327:REL655327 ROC655327:ROH655327 RXY655327:RYD655327 SHU655327:SHZ655327 SRQ655327:SRV655327 TBM655327:TBR655327 TLI655327:TLN655327 TVE655327:TVJ655327 UFA655327:UFF655327 UOW655327:UPB655327 UYS655327:UYX655327 VIO655327:VIT655327 VSK655327:VSP655327 WCG655327:WCL655327 WMC655327:WMH655327 WVY655327:WWD655327 Q720863:V720863 JM720863:JR720863 TI720863:TN720863 ADE720863:ADJ720863 ANA720863:ANF720863 AWW720863:AXB720863 BGS720863:BGX720863 BQO720863:BQT720863 CAK720863:CAP720863 CKG720863:CKL720863 CUC720863:CUH720863 DDY720863:DED720863 DNU720863:DNZ720863 DXQ720863:DXV720863 EHM720863:EHR720863 ERI720863:ERN720863 FBE720863:FBJ720863 FLA720863:FLF720863 FUW720863:FVB720863 GES720863:GEX720863 GOO720863:GOT720863 GYK720863:GYP720863 HIG720863:HIL720863 HSC720863:HSH720863 IBY720863:ICD720863 ILU720863:ILZ720863 IVQ720863:IVV720863 JFM720863:JFR720863 JPI720863:JPN720863 JZE720863:JZJ720863 KJA720863:KJF720863 KSW720863:KTB720863 LCS720863:LCX720863 LMO720863:LMT720863 LWK720863:LWP720863 MGG720863:MGL720863 MQC720863:MQH720863 MZY720863:NAD720863 NJU720863:NJZ720863 NTQ720863:NTV720863 ODM720863:ODR720863 ONI720863:ONN720863 OXE720863:OXJ720863 PHA720863:PHF720863 PQW720863:PRB720863 QAS720863:QAX720863 QKO720863:QKT720863 QUK720863:QUP720863 REG720863:REL720863 ROC720863:ROH720863 RXY720863:RYD720863 SHU720863:SHZ720863 SRQ720863:SRV720863 TBM720863:TBR720863 TLI720863:TLN720863 TVE720863:TVJ720863 UFA720863:UFF720863 UOW720863:UPB720863 UYS720863:UYX720863 VIO720863:VIT720863 VSK720863:VSP720863 WCG720863:WCL720863 WMC720863:WMH720863 WVY720863:WWD720863 Q786399:V786399 JM786399:JR786399 TI786399:TN786399 ADE786399:ADJ786399 ANA786399:ANF786399 AWW786399:AXB786399 BGS786399:BGX786399 BQO786399:BQT786399 CAK786399:CAP786399 CKG786399:CKL786399 CUC786399:CUH786399 DDY786399:DED786399 DNU786399:DNZ786399 DXQ786399:DXV786399 EHM786399:EHR786399 ERI786399:ERN786399 FBE786399:FBJ786399 FLA786399:FLF786399 FUW786399:FVB786399 GES786399:GEX786399 GOO786399:GOT786399 GYK786399:GYP786399 HIG786399:HIL786399 HSC786399:HSH786399 IBY786399:ICD786399 ILU786399:ILZ786399 IVQ786399:IVV786399 JFM786399:JFR786399 JPI786399:JPN786399 JZE786399:JZJ786399 KJA786399:KJF786399 KSW786399:KTB786399 LCS786399:LCX786399 LMO786399:LMT786399 LWK786399:LWP786399 MGG786399:MGL786399 MQC786399:MQH786399 MZY786399:NAD786399 NJU786399:NJZ786399 NTQ786399:NTV786399 ODM786399:ODR786399 ONI786399:ONN786399 OXE786399:OXJ786399 PHA786399:PHF786399 PQW786399:PRB786399 QAS786399:QAX786399 QKO786399:QKT786399 QUK786399:QUP786399 REG786399:REL786399 ROC786399:ROH786399 RXY786399:RYD786399 SHU786399:SHZ786399 SRQ786399:SRV786399 TBM786399:TBR786399 TLI786399:TLN786399 TVE786399:TVJ786399 UFA786399:UFF786399 UOW786399:UPB786399 UYS786399:UYX786399 VIO786399:VIT786399 VSK786399:VSP786399 WCG786399:WCL786399 WMC786399:WMH786399 WVY786399:WWD786399 Q851935:V851935 JM851935:JR851935 TI851935:TN851935 ADE851935:ADJ851935 ANA851935:ANF851935 AWW851935:AXB851935 BGS851935:BGX851935 BQO851935:BQT851935 CAK851935:CAP851935 CKG851935:CKL851935 CUC851935:CUH851935 DDY851935:DED851935 DNU851935:DNZ851935 DXQ851935:DXV851935 EHM851935:EHR851935 ERI851935:ERN851935 FBE851935:FBJ851935 FLA851935:FLF851935 FUW851935:FVB851935 GES851935:GEX851935 GOO851935:GOT851935 GYK851935:GYP851935 HIG851935:HIL851935 HSC851935:HSH851935 IBY851935:ICD851935 ILU851935:ILZ851935 IVQ851935:IVV851935 JFM851935:JFR851935 JPI851935:JPN851935 JZE851935:JZJ851935 KJA851935:KJF851935 KSW851935:KTB851935 LCS851935:LCX851935 LMO851935:LMT851935 LWK851935:LWP851935 MGG851935:MGL851935 MQC851935:MQH851935 MZY851935:NAD851935 NJU851935:NJZ851935 NTQ851935:NTV851935 ODM851935:ODR851935 ONI851935:ONN851935 OXE851935:OXJ851935 PHA851935:PHF851935 PQW851935:PRB851935 QAS851935:QAX851935 QKO851935:QKT851935 QUK851935:QUP851935 REG851935:REL851935 ROC851935:ROH851935 RXY851935:RYD851935 SHU851935:SHZ851935 SRQ851935:SRV851935 TBM851935:TBR851935 TLI851935:TLN851935 TVE851935:TVJ851935 UFA851935:UFF851935 UOW851935:UPB851935 UYS851935:UYX851935 VIO851935:VIT851935 VSK851935:VSP851935 WCG851935:WCL851935 WMC851935:WMH851935 WVY851935:WWD851935 Q917471:V917471 JM917471:JR917471 TI917471:TN917471 ADE917471:ADJ917471 ANA917471:ANF917471 AWW917471:AXB917471 BGS917471:BGX917471 BQO917471:BQT917471 CAK917471:CAP917471 CKG917471:CKL917471 CUC917471:CUH917471 DDY917471:DED917471 DNU917471:DNZ917471 DXQ917471:DXV917471 EHM917471:EHR917471 ERI917471:ERN917471 FBE917471:FBJ917471 FLA917471:FLF917471 FUW917471:FVB917471 GES917471:GEX917471 GOO917471:GOT917471 GYK917471:GYP917471 HIG917471:HIL917471 HSC917471:HSH917471 IBY917471:ICD917471 ILU917471:ILZ917471 IVQ917471:IVV917471 JFM917471:JFR917471 JPI917471:JPN917471 JZE917471:JZJ917471 KJA917471:KJF917471 KSW917471:KTB917471 LCS917471:LCX917471 LMO917471:LMT917471 LWK917471:LWP917471 MGG917471:MGL917471 MQC917471:MQH917471 MZY917471:NAD917471 NJU917471:NJZ917471 NTQ917471:NTV917471 ODM917471:ODR917471 ONI917471:ONN917471 OXE917471:OXJ917471 PHA917471:PHF917471 PQW917471:PRB917471 QAS917471:QAX917471 QKO917471:QKT917471 QUK917471:QUP917471 REG917471:REL917471 ROC917471:ROH917471 RXY917471:RYD917471 SHU917471:SHZ917471 SRQ917471:SRV917471 TBM917471:TBR917471 TLI917471:TLN917471 TVE917471:TVJ917471 UFA917471:UFF917471 UOW917471:UPB917471 UYS917471:UYX917471 VIO917471:VIT917471 VSK917471:VSP917471 WCG917471:WCL917471 WMC917471:WMH917471 WVY917471:WWD917471 Q983007:V983007 JM983007:JR983007 TI983007:TN983007 ADE983007:ADJ983007 ANA983007:ANF983007 AWW983007:AXB983007 BGS983007:BGX983007 BQO983007:BQT983007 CAK983007:CAP983007 CKG983007:CKL983007 CUC983007:CUH983007 DDY983007:DED983007 DNU983007:DNZ983007 DXQ983007:DXV983007 EHM983007:EHR983007 ERI983007:ERN983007 FBE983007:FBJ983007 FLA983007:FLF983007 FUW983007:FVB983007 GES983007:GEX983007 GOO983007:GOT983007 GYK983007:GYP983007 HIG983007:HIL983007 HSC983007:HSH983007 IBY983007:ICD983007 ILU983007:ILZ983007 IVQ983007:IVV983007 JFM983007:JFR983007 JPI983007:JPN983007 JZE983007:JZJ983007 KJA983007:KJF983007 KSW983007:KTB983007 LCS983007:LCX983007 LMO983007:LMT983007 LWK983007:LWP983007 MGG983007:MGL983007 MQC983007:MQH983007 MZY983007:NAD983007 NJU983007:NJZ983007 NTQ983007:NTV983007 ODM983007:ODR983007 ONI983007:ONN983007 OXE983007:OXJ983007 PHA983007:PHF983007 PQW983007:PRB983007 QAS983007:QAX983007 QKO983007:QKT983007 QUK983007:QUP983007 REG983007:REL983007 ROC983007:ROH983007 RXY983007:RYD983007 SHU983007:SHZ983007 SRQ983007:SRV983007 TBM983007:TBR983007 TLI983007:TLN983007 TVE983007:TVJ983007 UFA983007:UFF983007 UOW983007:UPB983007 UYS983007:UYX983007 VIO983007:VIT983007 VSK983007:VSP983007 WCG983007:WCL983007 WMC983007:WMH983007 WVY983007:WWD983007">
      <formula1>"適用,適用無"</formula1>
    </dataValidation>
    <dataValidation type="list" allowBlank="1" showInputMessage="1" showErrorMessage="1" sqref="C65575:D65578 IY65575:IZ65578 SU65575:SV65578 ACQ65575:ACR65578 AMM65575:AMN65578 AWI65575:AWJ65578 BGE65575:BGF65578 BQA65575:BQB65578 BZW65575:BZX65578 CJS65575:CJT65578 CTO65575:CTP65578 DDK65575:DDL65578 DNG65575:DNH65578 DXC65575:DXD65578 EGY65575:EGZ65578 EQU65575:EQV65578 FAQ65575:FAR65578 FKM65575:FKN65578 FUI65575:FUJ65578 GEE65575:GEF65578 GOA65575:GOB65578 GXW65575:GXX65578 HHS65575:HHT65578 HRO65575:HRP65578 IBK65575:IBL65578 ILG65575:ILH65578 IVC65575:IVD65578 JEY65575:JEZ65578 JOU65575:JOV65578 JYQ65575:JYR65578 KIM65575:KIN65578 KSI65575:KSJ65578 LCE65575:LCF65578 LMA65575:LMB65578 LVW65575:LVX65578 MFS65575:MFT65578 MPO65575:MPP65578 MZK65575:MZL65578 NJG65575:NJH65578 NTC65575:NTD65578 OCY65575:OCZ65578 OMU65575:OMV65578 OWQ65575:OWR65578 PGM65575:PGN65578 PQI65575:PQJ65578 QAE65575:QAF65578 QKA65575:QKB65578 QTW65575:QTX65578 RDS65575:RDT65578 RNO65575:RNP65578 RXK65575:RXL65578 SHG65575:SHH65578 SRC65575:SRD65578 TAY65575:TAZ65578 TKU65575:TKV65578 TUQ65575:TUR65578 UEM65575:UEN65578 UOI65575:UOJ65578 UYE65575:UYF65578 VIA65575:VIB65578 VRW65575:VRX65578 WBS65575:WBT65578 WLO65575:WLP65578 WVK65575:WVL65578 C131111:D131114 IY131111:IZ131114 SU131111:SV131114 ACQ131111:ACR131114 AMM131111:AMN131114 AWI131111:AWJ131114 BGE131111:BGF131114 BQA131111:BQB131114 BZW131111:BZX131114 CJS131111:CJT131114 CTO131111:CTP131114 DDK131111:DDL131114 DNG131111:DNH131114 DXC131111:DXD131114 EGY131111:EGZ131114 EQU131111:EQV131114 FAQ131111:FAR131114 FKM131111:FKN131114 FUI131111:FUJ131114 GEE131111:GEF131114 GOA131111:GOB131114 GXW131111:GXX131114 HHS131111:HHT131114 HRO131111:HRP131114 IBK131111:IBL131114 ILG131111:ILH131114 IVC131111:IVD131114 JEY131111:JEZ131114 JOU131111:JOV131114 JYQ131111:JYR131114 KIM131111:KIN131114 KSI131111:KSJ131114 LCE131111:LCF131114 LMA131111:LMB131114 LVW131111:LVX131114 MFS131111:MFT131114 MPO131111:MPP131114 MZK131111:MZL131114 NJG131111:NJH131114 NTC131111:NTD131114 OCY131111:OCZ131114 OMU131111:OMV131114 OWQ131111:OWR131114 PGM131111:PGN131114 PQI131111:PQJ131114 QAE131111:QAF131114 QKA131111:QKB131114 QTW131111:QTX131114 RDS131111:RDT131114 RNO131111:RNP131114 RXK131111:RXL131114 SHG131111:SHH131114 SRC131111:SRD131114 TAY131111:TAZ131114 TKU131111:TKV131114 TUQ131111:TUR131114 UEM131111:UEN131114 UOI131111:UOJ131114 UYE131111:UYF131114 VIA131111:VIB131114 VRW131111:VRX131114 WBS131111:WBT131114 WLO131111:WLP131114 WVK131111:WVL131114 C196647:D196650 IY196647:IZ196650 SU196647:SV196650 ACQ196647:ACR196650 AMM196647:AMN196650 AWI196647:AWJ196650 BGE196647:BGF196650 BQA196647:BQB196650 BZW196647:BZX196650 CJS196647:CJT196650 CTO196647:CTP196650 DDK196647:DDL196650 DNG196647:DNH196650 DXC196647:DXD196650 EGY196647:EGZ196650 EQU196647:EQV196650 FAQ196647:FAR196650 FKM196647:FKN196650 FUI196647:FUJ196650 GEE196647:GEF196650 GOA196647:GOB196650 GXW196647:GXX196650 HHS196647:HHT196650 HRO196647:HRP196650 IBK196647:IBL196650 ILG196647:ILH196650 IVC196647:IVD196650 JEY196647:JEZ196650 JOU196647:JOV196650 JYQ196647:JYR196650 KIM196647:KIN196650 KSI196647:KSJ196650 LCE196647:LCF196650 LMA196647:LMB196650 LVW196647:LVX196650 MFS196647:MFT196650 MPO196647:MPP196650 MZK196647:MZL196650 NJG196647:NJH196650 NTC196647:NTD196650 OCY196647:OCZ196650 OMU196647:OMV196650 OWQ196647:OWR196650 PGM196647:PGN196650 PQI196647:PQJ196650 QAE196647:QAF196650 QKA196647:QKB196650 QTW196647:QTX196650 RDS196647:RDT196650 RNO196647:RNP196650 RXK196647:RXL196650 SHG196647:SHH196650 SRC196647:SRD196650 TAY196647:TAZ196650 TKU196647:TKV196650 TUQ196647:TUR196650 UEM196647:UEN196650 UOI196647:UOJ196650 UYE196647:UYF196650 VIA196647:VIB196650 VRW196647:VRX196650 WBS196647:WBT196650 WLO196647:WLP196650 WVK196647:WVL196650 C262183:D262186 IY262183:IZ262186 SU262183:SV262186 ACQ262183:ACR262186 AMM262183:AMN262186 AWI262183:AWJ262186 BGE262183:BGF262186 BQA262183:BQB262186 BZW262183:BZX262186 CJS262183:CJT262186 CTO262183:CTP262186 DDK262183:DDL262186 DNG262183:DNH262186 DXC262183:DXD262186 EGY262183:EGZ262186 EQU262183:EQV262186 FAQ262183:FAR262186 FKM262183:FKN262186 FUI262183:FUJ262186 GEE262183:GEF262186 GOA262183:GOB262186 GXW262183:GXX262186 HHS262183:HHT262186 HRO262183:HRP262186 IBK262183:IBL262186 ILG262183:ILH262186 IVC262183:IVD262186 JEY262183:JEZ262186 JOU262183:JOV262186 JYQ262183:JYR262186 KIM262183:KIN262186 KSI262183:KSJ262186 LCE262183:LCF262186 LMA262183:LMB262186 LVW262183:LVX262186 MFS262183:MFT262186 MPO262183:MPP262186 MZK262183:MZL262186 NJG262183:NJH262186 NTC262183:NTD262186 OCY262183:OCZ262186 OMU262183:OMV262186 OWQ262183:OWR262186 PGM262183:PGN262186 PQI262183:PQJ262186 QAE262183:QAF262186 QKA262183:QKB262186 QTW262183:QTX262186 RDS262183:RDT262186 RNO262183:RNP262186 RXK262183:RXL262186 SHG262183:SHH262186 SRC262183:SRD262186 TAY262183:TAZ262186 TKU262183:TKV262186 TUQ262183:TUR262186 UEM262183:UEN262186 UOI262183:UOJ262186 UYE262183:UYF262186 VIA262183:VIB262186 VRW262183:VRX262186 WBS262183:WBT262186 WLO262183:WLP262186 WVK262183:WVL262186 C327719:D327722 IY327719:IZ327722 SU327719:SV327722 ACQ327719:ACR327722 AMM327719:AMN327722 AWI327719:AWJ327722 BGE327719:BGF327722 BQA327719:BQB327722 BZW327719:BZX327722 CJS327719:CJT327722 CTO327719:CTP327722 DDK327719:DDL327722 DNG327719:DNH327722 DXC327719:DXD327722 EGY327719:EGZ327722 EQU327719:EQV327722 FAQ327719:FAR327722 FKM327719:FKN327722 FUI327719:FUJ327722 GEE327719:GEF327722 GOA327719:GOB327722 GXW327719:GXX327722 HHS327719:HHT327722 HRO327719:HRP327722 IBK327719:IBL327722 ILG327719:ILH327722 IVC327719:IVD327722 JEY327719:JEZ327722 JOU327719:JOV327722 JYQ327719:JYR327722 KIM327719:KIN327722 KSI327719:KSJ327722 LCE327719:LCF327722 LMA327719:LMB327722 LVW327719:LVX327722 MFS327719:MFT327722 MPO327719:MPP327722 MZK327719:MZL327722 NJG327719:NJH327722 NTC327719:NTD327722 OCY327719:OCZ327722 OMU327719:OMV327722 OWQ327719:OWR327722 PGM327719:PGN327722 PQI327719:PQJ327722 QAE327719:QAF327722 QKA327719:QKB327722 QTW327719:QTX327722 RDS327719:RDT327722 RNO327719:RNP327722 RXK327719:RXL327722 SHG327719:SHH327722 SRC327719:SRD327722 TAY327719:TAZ327722 TKU327719:TKV327722 TUQ327719:TUR327722 UEM327719:UEN327722 UOI327719:UOJ327722 UYE327719:UYF327722 VIA327719:VIB327722 VRW327719:VRX327722 WBS327719:WBT327722 WLO327719:WLP327722 WVK327719:WVL327722 C393255:D393258 IY393255:IZ393258 SU393255:SV393258 ACQ393255:ACR393258 AMM393255:AMN393258 AWI393255:AWJ393258 BGE393255:BGF393258 BQA393255:BQB393258 BZW393255:BZX393258 CJS393255:CJT393258 CTO393255:CTP393258 DDK393255:DDL393258 DNG393255:DNH393258 DXC393255:DXD393258 EGY393255:EGZ393258 EQU393255:EQV393258 FAQ393255:FAR393258 FKM393255:FKN393258 FUI393255:FUJ393258 GEE393255:GEF393258 GOA393255:GOB393258 GXW393255:GXX393258 HHS393255:HHT393258 HRO393255:HRP393258 IBK393255:IBL393258 ILG393255:ILH393258 IVC393255:IVD393258 JEY393255:JEZ393258 JOU393255:JOV393258 JYQ393255:JYR393258 KIM393255:KIN393258 KSI393255:KSJ393258 LCE393255:LCF393258 LMA393255:LMB393258 LVW393255:LVX393258 MFS393255:MFT393258 MPO393255:MPP393258 MZK393255:MZL393258 NJG393255:NJH393258 NTC393255:NTD393258 OCY393255:OCZ393258 OMU393255:OMV393258 OWQ393255:OWR393258 PGM393255:PGN393258 PQI393255:PQJ393258 QAE393255:QAF393258 QKA393255:QKB393258 QTW393255:QTX393258 RDS393255:RDT393258 RNO393255:RNP393258 RXK393255:RXL393258 SHG393255:SHH393258 SRC393255:SRD393258 TAY393255:TAZ393258 TKU393255:TKV393258 TUQ393255:TUR393258 UEM393255:UEN393258 UOI393255:UOJ393258 UYE393255:UYF393258 VIA393255:VIB393258 VRW393255:VRX393258 WBS393255:WBT393258 WLO393255:WLP393258 WVK393255:WVL393258 C458791:D458794 IY458791:IZ458794 SU458791:SV458794 ACQ458791:ACR458794 AMM458791:AMN458794 AWI458791:AWJ458794 BGE458791:BGF458794 BQA458791:BQB458794 BZW458791:BZX458794 CJS458791:CJT458794 CTO458791:CTP458794 DDK458791:DDL458794 DNG458791:DNH458794 DXC458791:DXD458794 EGY458791:EGZ458794 EQU458791:EQV458794 FAQ458791:FAR458794 FKM458791:FKN458794 FUI458791:FUJ458794 GEE458791:GEF458794 GOA458791:GOB458794 GXW458791:GXX458794 HHS458791:HHT458794 HRO458791:HRP458794 IBK458791:IBL458794 ILG458791:ILH458794 IVC458791:IVD458794 JEY458791:JEZ458794 JOU458791:JOV458794 JYQ458791:JYR458794 KIM458791:KIN458794 KSI458791:KSJ458794 LCE458791:LCF458794 LMA458791:LMB458794 LVW458791:LVX458794 MFS458791:MFT458794 MPO458791:MPP458794 MZK458791:MZL458794 NJG458791:NJH458794 NTC458791:NTD458794 OCY458791:OCZ458794 OMU458791:OMV458794 OWQ458791:OWR458794 PGM458791:PGN458794 PQI458791:PQJ458794 QAE458791:QAF458794 QKA458791:QKB458794 QTW458791:QTX458794 RDS458791:RDT458794 RNO458791:RNP458794 RXK458791:RXL458794 SHG458791:SHH458794 SRC458791:SRD458794 TAY458791:TAZ458794 TKU458791:TKV458794 TUQ458791:TUR458794 UEM458791:UEN458794 UOI458791:UOJ458794 UYE458791:UYF458794 VIA458791:VIB458794 VRW458791:VRX458794 WBS458791:WBT458794 WLO458791:WLP458794 WVK458791:WVL458794 C524327:D524330 IY524327:IZ524330 SU524327:SV524330 ACQ524327:ACR524330 AMM524327:AMN524330 AWI524327:AWJ524330 BGE524327:BGF524330 BQA524327:BQB524330 BZW524327:BZX524330 CJS524327:CJT524330 CTO524327:CTP524330 DDK524327:DDL524330 DNG524327:DNH524330 DXC524327:DXD524330 EGY524327:EGZ524330 EQU524327:EQV524330 FAQ524327:FAR524330 FKM524327:FKN524330 FUI524327:FUJ524330 GEE524327:GEF524330 GOA524327:GOB524330 GXW524327:GXX524330 HHS524327:HHT524330 HRO524327:HRP524330 IBK524327:IBL524330 ILG524327:ILH524330 IVC524327:IVD524330 JEY524327:JEZ524330 JOU524327:JOV524330 JYQ524327:JYR524330 KIM524327:KIN524330 KSI524327:KSJ524330 LCE524327:LCF524330 LMA524327:LMB524330 LVW524327:LVX524330 MFS524327:MFT524330 MPO524327:MPP524330 MZK524327:MZL524330 NJG524327:NJH524330 NTC524327:NTD524330 OCY524327:OCZ524330 OMU524327:OMV524330 OWQ524327:OWR524330 PGM524327:PGN524330 PQI524327:PQJ524330 QAE524327:QAF524330 QKA524327:QKB524330 QTW524327:QTX524330 RDS524327:RDT524330 RNO524327:RNP524330 RXK524327:RXL524330 SHG524327:SHH524330 SRC524327:SRD524330 TAY524327:TAZ524330 TKU524327:TKV524330 TUQ524327:TUR524330 UEM524327:UEN524330 UOI524327:UOJ524330 UYE524327:UYF524330 VIA524327:VIB524330 VRW524327:VRX524330 WBS524327:WBT524330 WLO524327:WLP524330 WVK524327:WVL524330 C589863:D589866 IY589863:IZ589866 SU589863:SV589866 ACQ589863:ACR589866 AMM589863:AMN589866 AWI589863:AWJ589866 BGE589863:BGF589866 BQA589863:BQB589866 BZW589863:BZX589866 CJS589863:CJT589866 CTO589863:CTP589866 DDK589863:DDL589866 DNG589863:DNH589866 DXC589863:DXD589866 EGY589863:EGZ589866 EQU589863:EQV589866 FAQ589863:FAR589866 FKM589863:FKN589866 FUI589863:FUJ589866 GEE589863:GEF589866 GOA589863:GOB589866 GXW589863:GXX589866 HHS589863:HHT589866 HRO589863:HRP589866 IBK589863:IBL589866 ILG589863:ILH589866 IVC589863:IVD589866 JEY589863:JEZ589866 JOU589863:JOV589866 JYQ589863:JYR589866 KIM589863:KIN589866 KSI589863:KSJ589866 LCE589863:LCF589866 LMA589863:LMB589866 LVW589863:LVX589866 MFS589863:MFT589866 MPO589863:MPP589866 MZK589863:MZL589866 NJG589863:NJH589866 NTC589863:NTD589866 OCY589863:OCZ589866 OMU589863:OMV589866 OWQ589863:OWR589866 PGM589863:PGN589866 PQI589863:PQJ589866 QAE589863:QAF589866 QKA589863:QKB589866 QTW589863:QTX589866 RDS589863:RDT589866 RNO589863:RNP589866 RXK589863:RXL589866 SHG589863:SHH589866 SRC589863:SRD589866 TAY589863:TAZ589866 TKU589863:TKV589866 TUQ589863:TUR589866 UEM589863:UEN589866 UOI589863:UOJ589866 UYE589863:UYF589866 VIA589863:VIB589866 VRW589863:VRX589866 WBS589863:WBT589866 WLO589863:WLP589866 WVK589863:WVL589866 C655399:D655402 IY655399:IZ655402 SU655399:SV655402 ACQ655399:ACR655402 AMM655399:AMN655402 AWI655399:AWJ655402 BGE655399:BGF655402 BQA655399:BQB655402 BZW655399:BZX655402 CJS655399:CJT655402 CTO655399:CTP655402 DDK655399:DDL655402 DNG655399:DNH655402 DXC655399:DXD655402 EGY655399:EGZ655402 EQU655399:EQV655402 FAQ655399:FAR655402 FKM655399:FKN655402 FUI655399:FUJ655402 GEE655399:GEF655402 GOA655399:GOB655402 GXW655399:GXX655402 HHS655399:HHT655402 HRO655399:HRP655402 IBK655399:IBL655402 ILG655399:ILH655402 IVC655399:IVD655402 JEY655399:JEZ655402 JOU655399:JOV655402 JYQ655399:JYR655402 KIM655399:KIN655402 KSI655399:KSJ655402 LCE655399:LCF655402 LMA655399:LMB655402 LVW655399:LVX655402 MFS655399:MFT655402 MPO655399:MPP655402 MZK655399:MZL655402 NJG655399:NJH655402 NTC655399:NTD655402 OCY655399:OCZ655402 OMU655399:OMV655402 OWQ655399:OWR655402 PGM655399:PGN655402 PQI655399:PQJ655402 QAE655399:QAF655402 QKA655399:QKB655402 QTW655399:QTX655402 RDS655399:RDT655402 RNO655399:RNP655402 RXK655399:RXL655402 SHG655399:SHH655402 SRC655399:SRD655402 TAY655399:TAZ655402 TKU655399:TKV655402 TUQ655399:TUR655402 UEM655399:UEN655402 UOI655399:UOJ655402 UYE655399:UYF655402 VIA655399:VIB655402 VRW655399:VRX655402 WBS655399:WBT655402 WLO655399:WLP655402 WVK655399:WVL655402 C720935:D720938 IY720935:IZ720938 SU720935:SV720938 ACQ720935:ACR720938 AMM720935:AMN720938 AWI720935:AWJ720938 BGE720935:BGF720938 BQA720935:BQB720938 BZW720935:BZX720938 CJS720935:CJT720938 CTO720935:CTP720938 DDK720935:DDL720938 DNG720935:DNH720938 DXC720935:DXD720938 EGY720935:EGZ720938 EQU720935:EQV720938 FAQ720935:FAR720938 FKM720935:FKN720938 FUI720935:FUJ720938 GEE720935:GEF720938 GOA720935:GOB720938 GXW720935:GXX720938 HHS720935:HHT720938 HRO720935:HRP720938 IBK720935:IBL720938 ILG720935:ILH720938 IVC720935:IVD720938 JEY720935:JEZ720938 JOU720935:JOV720938 JYQ720935:JYR720938 KIM720935:KIN720938 KSI720935:KSJ720938 LCE720935:LCF720938 LMA720935:LMB720938 LVW720935:LVX720938 MFS720935:MFT720938 MPO720935:MPP720938 MZK720935:MZL720938 NJG720935:NJH720938 NTC720935:NTD720938 OCY720935:OCZ720938 OMU720935:OMV720938 OWQ720935:OWR720938 PGM720935:PGN720938 PQI720935:PQJ720938 QAE720935:QAF720938 QKA720935:QKB720938 QTW720935:QTX720938 RDS720935:RDT720938 RNO720935:RNP720938 RXK720935:RXL720938 SHG720935:SHH720938 SRC720935:SRD720938 TAY720935:TAZ720938 TKU720935:TKV720938 TUQ720935:TUR720938 UEM720935:UEN720938 UOI720935:UOJ720938 UYE720935:UYF720938 VIA720935:VIB720938 VRW720935:VRX720938 WBS720935:WBT720938 WLO720935:WLP720938 WVK720935:WVL720938 C786471:D786474 IY786471:IZ786474 SU786471:SV786474 ACQ786471:ACR786474 AMM786471:AMN786474 AWI786471:AWJ786474 BGE786471:BGF786474 BQA786471:BQB786474 BZW786471:BZX786474 CJS786471:CJT786474 CTO786471:CTP786474 DDK786471:DDL786474 DNG786471:DNH786474 DXC786471:DXD786474 EGY786471:EGZ786474 EQU786471:EQV786474 FAQ786471:FAR786474 FKM786471:FKN786474 FUI786471:FUJ786474 GEE786471:GEF786474 GOA786471:GOB786474 GXW786471:GXX786474 HHS786471:HHT786474 HRO786471:HRP786474 IBK786471:IBL786474 ILG786471:ILH786474 IVC786471:IVD786474 JEY786471:JEZ786474 JOU786471:JOV786474 JYQ786471:JYR786474 KIM786471:KIN786474 KSI786471:KSJ786474 LCE786471:LCF786474 LMA786471:LMB786474 LVW786471:LVX786474 MFS786471:MFT786474 MPO786471:MPP786474 MZK786471:MZL786474 NJG786471:NJH786474 NTC786471:NTD786474 OCY786471:OCZ786474 OMU786471:OMV786474 OWQ786471:OWR786474 PGM786471:PGN786474 PQI786471:PQJ786474 QAE786471:QAF786474 QKA786471:QKB786474 QTW786471:QTX786474 RDS786471:RDT786474 RNO786471:RNP786474 RXK786471:RXL786474 SHG786471:SHH786474 SRC786471:SRD786474 TAY786471:TAZ786474 TKU786471:TKV786474 TUQ786471:TUR786474 UEM786471:UEN786474 UOI786471:UOJ786474 UYE786471:UYF786474 VIA786471:VIB786474 VRW786471:VRX786474 WBS786471:WBT786474 WLO786471:WLP786474 WVK786471:WVL786474 C852007:D852010 IY852007:IZ852010 SU852007:SV852010 ACQ852007:ACR852010 AMM852007:AMN852010 AWI852007:AWJ852010 BGE852007:BGF852010 BQA852007:BQB852010 BZW852007:BZX852010 CJS852007:CJT852010 CTO852007:CTP852010 DDK852007:DDL852010 DNG852007:DNH852010 DXC852007:DXD852010 EGY852007:EGZ852010 EQU852007:EQV852010 FAQ852007:FAR852010 FKM852007:FKN852010 FUI852007:FUJ852010 GEE852007:GEF852010 GOA852007:GOB852010 GXW852007:GXX852010 HHS852007:HHT852010 HRO852007:HRP852010 IBK852007:IBL852010 ILG852007:ILH852010 IVC852007:IVD852010 JEY852007:JEZ852010 JOU852007:JOV852010 JYQ852007:JYR852010 KIM852007:KIN852010 KSI852007:KSJ852010 LCE852007:LCF852010 LMA852007:LMB852010 LVW852007:LVX852010 MFS852007:MFT852010 MPO852007:MPP852010 MZK852007:MZL852010 NJG852007:NJH852010 NTC852007:NTD852010 OCY852007:OCZ852010 OMU852007:OMV852010 OWQ852007:OWR852010 PGM852007:PGN852010 PQI852007:PQJ852010 QAE852007:QAF852010 QKA852007:QKB852010 QTW852007:QTX852010 RDS852007:RDT852010 RNO852007:RNP852010 RXK852007:RXL852010 SHG852007:SHH852010 SRC852007:SRD852010 TAY852007:TAZ852010 TKU852007:TKV852010 TUQ852007:TUR852010 UEM852007:UEN852010 UOI852007:UOJ852010 UYE852007:UYF852010 VIA852007:VIB852010 VRW852007:VRX852010 WBS852007:WBT852010 WLO852007:WLP852010 WVK852007:WVL852010 C917543:D917546 IY917543:IZ917546 SU917543:SV917546 ACQ917543:ACR917546 AMM917543:AMN917546 AWI917543:AWJ917546 BGE917543:BGF917546 BQA917543:BQB917546 BZW917543:BZX917546 CJS917543:CJT917546 CTO917543:CTP917546 DDK917543:DDL917546 DNG917543:DNH917546 DXC917543:DXD917546 EGY917543:EGZ917546 EQU917543:EQV917546 FAQ917543:FAR917546 FKM917543:FKN917546 FUI917543:FUJ917546 GEE917543:GEF917546 GOA917543:GOB917546 GXW917543:GXX917546 HHS917543:HHT917546 HRO917543:HRP917546 IBK917543:IBL917546 ILG917543:ILH917546 IVC917543:IVD917546 JEY917543:JEZ917546 JOU917543:JOV917546 JYQ917543:JYR917546 KIM917543:KIN917546 KSI917543:KSJ917546 LCE917543:LCF917546 LMA917543:LMB917546 LVW917543:LVX917546 MFS917543:MFT917546 MPO917543:MPP917546 MZK917543:MZL917546 NJG917543:NJH917546 NTC917543:NTD917546 OCY917543:OCZ917546 OMU917543:OMV917546 OWQ917543:OWR917546 PGM917543:PGN917546 PQI917543:PQJ917546 QAE917543:QAF917546 QKA917543:QKB917546 QTW917543:QTX917546 RDS917543:RDT917546 RNO917543:RNP917546 RXK917543:RXL917546 SHG917543:SHH917546 SRC917543:SRD917546 TAY917543:TAZ917546 TKU917543:TKV917546 TUQ917543:TUR917546 UEM917543:UEN917546 UOI917543:UOJ917546 UYE917543:UYF917546 VIA917543:VIB917546 VRW917543:VRX917546 WBS917543:WBT917546 WLO917543:WLP917546 WVK917543:WVL917546 C983079:D983082 IY983079:IZ983082 SU983079:SV983082 ACQ983079:ACR983082 AMM983079:AMN983082 AWI983079:AWJ983082 BGE983079:BGF983082 BQA983079:BQB983082 BZW983079:BZX983082 CJS983079:CJT983082 CTO983079:CTP983082 DDK983079:DDL983082 DNG983079:DNH983082 DXC983079:DXD983082 EGY983079:EGZ983082 EQU983079:EQV983082 FAQ983079:FAR983082 FKM983079:FKN983082 FUI983079:FUJ983082 GEE983079:GEF983082 GOA983079:GOB983082 GXW983079:GXX983082 HHS983079:HHT983082 HRO983079:HRP983082 IBK983079:IBL983082 ILG983079:ILH983082 IVC983079:IVD983082 JEY983079:JEZ983082 JOU983079:JOV983082 JYQ983079:JYR983082 KIM983079:KIN983082 KSI983079:KSJ983082 LCE983079:LCF983082 LMA983079:LMB983082 LVW983079:LVX983082 MFS983079:MFT983082 MPO983079:MPP983082 MZK983079:MZL983082 NJG983079:NJH983082 NTC983079:NTD983082 OCY983079:OCZ983082 OMU983079:OMV983082 OWQ983079:OWR983082 PGM983079:PGN983082 PQI983079:PQJ983082 QAE983079:QAF983082 QKA983079:QKB983082 QTW983079:QTX983082 RDS983079:RDT983082 RNO983079:RNP983082 RXK983079:RXL983082 SHG983079:SHH983082 SRC983079:SRD983082 TAY983079:TAZ983082 TKU983079:TKV983082 TUQ983079:TUR983082 UEM983079:UEN983082 UOI983079:UOJ983082 UYE983079:UYF983082 VIA983079:VIB983082 VRW983079:VRX983082 WBS983079:WBT983082 WLO983079:WLP983082 WVK983079:WVL983082">
      <formula1>"減額「有」,減額「無」"</formula1>
    </dataValidation>
    <dataValidation type="list" allowBlank="1" showInputMessage="1" showErrorMessage="1" sqref="J40:L40 JF40:JH40 TB40:TD40 ACX40:ACZ40 AMT40:AMV40 AWP40:AWR40 BGL40:BGN40 BQH40:BQJ40 CAD40:CAF40 CJZ40:CKB40 CTV40:CTX40 DDR40:DDT40 DNN40:DNP40 DXJ40:DXL40 EHF40:EHH40 ERB40:ERD40 FAX40:FAZ40 FKT40:FKV40 FUP40:FUR40 GEL40:GEN40 GOH40:GOJ40 GYD40:GYF40 HHZ40:HIB40 HRV40:HRX40 IBR40:IBT40 ILN40:ILP40 IVJ40:IVL40 JFF40:JFH40 JPB40:JPD40 JYX40:JYZ40 KIT40:KIV40 KSP40:KSR40 LCL40:LCN40 LMH40:LMJ40 LWD40:LWF40 MFZ40:MGB40 MPV40:MPX40 MZR40:MZT40 NJN40:NJP40 NTJ40:NTL40 ODF40:ODH40 ONB40:OND40 OWX40:OWZ40 PGT40:PGV40 PQP40:PQR40 QAL40:QAN40 QKH40:QKJ40 QUD40:QUF40 RDZ40:REB40 RNV40:RNX40 RXR40:RXT40 SHN40:SHP40 SRJ40:SRL40 TBF40:TBH40 TLB40:TLD40 TUX40:TUZ40 UET40:UEV40 UOP40:UOR40 UYL40:UYN40 VIH40:VIJ40 VSD40:VSF40 WBZ40:WCB40 WLV40:WLX40 WVR40:WVT40 J65518:L65518 JF65518:JH65518 TB65518:TD65518 ACX65518:ACZ65518 AMT65518:AMV65518 AWP65518:AWR65518 BGL65518:BGN65518 BQH65518:BQJ65518 CAD65518:CAF65518 CJZ65518:CKB65518 CTV65518:CTX65518 DDR65518:DDT65518 DNN65518:DNP65518 DXJ65518:DXL65518 EHF65518:EHH65518 ERB65518:ERD65518 FAX65518:FAZ65518 FKT65518:FKV65518 FUP65518:FUR65518 GEL65518:GEN65518 GOH65518:GOJ65518 GYD65518:GYF65518 HHZ65518:HIB65518 HRV65518:HRX65518 IBR65518:IBT65518 ILN65518:ILP65518 IVJ65518:IVL65518 JFF65518:JFH65518 JPB65518:JPD65518 JYX65518:JYZ65518 KIT65518:KIV65518 KSP65518:KSR65518 LCL65518:LCN65518 LMH65518:LMJ65518 LWD65518:LWF65518 MFZ65518:MGB65518 MPV65518:MPX65518 MZR65518:MZT65518 NJN65518:NJP65518 NTJ65518:NTL65518 ODF65518:ODH65518 ONB65518:OND65518 OWX65518:OWZ65518 PGT65518:PGV65518 PQP65518:PQR65518 QAL65518:QAN65518 QKH65518:QKJ65518 QUD65518:QUF65518 RDZ65518:REB65518 RNV65518:RNX65518 RXR65518:RXT65518 SHN65518:SHP65518 SRJ65518:SRL65518 TBF65518:TBH65518 TLB65518:TLD65518 TUX65518:TUZ65518 UET65518:UEV65518 UOP65518:UOR65518 UYL65518:UYN65518 VIH65518:VIJ65518 VSD65518:VSF65518 WBZ65518:WCB65518 WLV65518:WLX65518 WVR65518:WVT65518 J131054:L131054 JF131054:JH131054 TB131054:TD131054 ACX131054:ACZ131054 AMT131054:AMV131054 AWP131054:AWR131054 BGL131054:BGN131054 BQH131054:BQJ131054 CAD131054:CAF131054 CJZ131054:CKB131054 CTV131054:CTX131054 DDR131054:DDT131054 DNN131054:DNP131054 DXJ131054:DXL131054 EHF131054:EHH131054 ERB131054:ERD131054 FAX131054:FAZ131054 FKT131054:FKV131054 FUP131054:FUR131054 GEL131054:GEN131054 GOH131054:GOJ131054 GYD131054:GYF131054 HHZ131054:HIB131054 HRV131054:HRX131054 IBR131054:IBT131054 ILN131054:ILP131054 IVJ131054:IVL131054 JFF131054:JFH131054 JPB131054:JPD131054 JYX131054:JYZ131054 KIT131054:KIV131054 KSP131054:KSR131054 LCL131054:LCN131054 LMH131054:LMJ131054 LWD131054:LWF131054 MFZ131054:MGB131054 MPV131054:MPX131054 MZR131054:MZT131054 NJN131054:NJP131054 NTJ131054:NTL131054 ODF131054:ODH131054 ONB131054:OND131054 OWX131054:OWZ131054 PGT131054:PGV131054 PQP131054:PQR131054 QAL131054:QAN131054 QKH131054:QKJ131054 QUD131054:QUF131054 RDZ131054:REB131054 RNV131054:RNX131054 RXR131054:RXT131054 SHN131054:SHP131054 SRJ131054:SRL131054 TBF131054:TBH131054 TLB131054:TLD131054 TUX131054:TUZ131054 UET131054:UEV131054 UOP131054:UOR131054 UYL131054:UYN131054 VIH131054:VIJ131054 VSD131054:VSF131054 WBZ131054:WCB131054 WLV131054:WLX131054 WVR131054:WVT131054 J196590:L196590 JF196590:JH196590 TB196590:TD196590 ACX196590:ACZ196590 AMT196590:AMV196590 AWP196590:AWR196590 BGL196590:BGN196590 BQH196590:BQJ196590 CAD196590:CAF196590 CJZ196590:CKB196590 CTV196590:CTX196590 DDR196590:DDT196590 DNN196590:DNP196590 DXJ196590:DXL196590 EHF196590:EHH196590 ERB196590:ERD196590 FAX196590:FAZ196590 FKT196590:FKV196590 FUP196590:FUR196590 GEL196590:GEN196590 GOH196590:GOJ196590 GYD196590:GYF196590 HHZ196590:HIB196590 HRV196590:HRX196590 IBR196590:IBT196590 ILN196590:ILP196590 IVJ196590:IVL196590 JFF196590:JFH196590 JPB196590:JPD196590 JYX196590:JYZ196590 KIT196590:KIV196590 KSP196590:KSR196590 LCL196590:LCN196590 LMH196590:LMJ196590 LWD196590:LWF196590 MFZ196590:MGB196590 MPV196590:MPX196590 MZR196590:MZT196590 NJN196590:NJP196590 NTJ196590:NTL196590 ODF196590:ODH196590 ONB196590:OND196590 OWX196590:OWZ196590 PGT196590:PGV196590 PQP196590:PQR196590 QAL196590:QAN196590 QKH196590:QKJ196590 QUD196590:QUF196590 RDZ196590:REB196590 RNV196590:RNX196590 RXR196590:RXT196590 SHN196590:SHP196590 SRJ196590:SRL196590 TBF196590:TBH196590 TLB196590:TLD196590 TUX196590:TUZ196590 UET196590:UEV196590 UOP196590:UOR196590 UYL196590:UYN196590 VIH196590:VIJ196590 VSD196590:VSF196590 WBZ196590:WCB196590 WLV196590:WLX196590 WVR196590:WVT196590 J262126:L262126 JF262126:JH262126 TB262126:TD262126 ACX262126:ACZ262126 AMT262126:AMV262126 AWP262126:AWR262126 BGL262126:BGN262126 BQH262126:BQJ262126 CAD262126:CAF262126 CJZ262126:CKB262126 CTV262126:CTX262126 DDR262126:DDT262126 DNN262126:DNP262126 DXJ262126:DXL262126 EHF262126:EHH262126 ERB262126:ERD262126 FAX262126:FAZ262126 FKT262126:FKV262126 FUP262126:FUR262126 GEL262126:GEN262126 GOH262126:GOJ262126 GYD262126:GYF262126 HHZ262126:HIB262126 HRV262126:HRX262126 IBR262126:IBT262126 ILN262126:ILP262126 IVJ262126:IVL262126 JFF262126:JFH262126 JPB262126:JPD262126 JYX262126:JYZ262126 KIT262126:KIV262126 KSP262126:KSR262126 LCL262126:LCN262126 LMH262126:LMJ262126 LWD262126:LWF262126 MFZ262126:MGB262126 MPV262126:MPX262126 MZR262126:MZT262126 NJN262126:NJP262126 NTJ262126:NTL262126 ODF262126:ODH262126 ONB262126:OND262126 OWX262126:OWZ262126 PGT262126:PGV262126 PQP262126:PQR262126 QAL262126:QAN262126 QKH262126:QKJ262126 QUD262126:QUF262126 RDZ262126:REB262126 RNV262126:RNX262126 RXR262126:RXT262126 SHN262126:SHP262126 SRJ262126:SRL262126 TBF262126:TBH262126 TLB262126:TLD262126 TUX262126:TUZ262126 UET262126:UEV262126 UOP262126:UOR262126 UYL262126:UYN262126 VIH262126:VIJ262126 VSD262126:VSF262126 WBZ262126:WCB262126 WLV262126:WLX262126 WVR262126:WVT262126 J327662:L327662 JF327662:JH327662 TB327662:TD327662 ACX327662:ACZ327662 AMT327662:AMV327662 AWP327662:AWR327662 BGL327662:BGN327662 BQH327662:BQJ327662 CAD327662:CAF327662 CJZ327662:CKB327662 CTV327662:CTX327662 DDR327662:DDT327662 DNN327662:DNP327662 DXJ327662:DXL327662 EHF327662:EHH327662 ERB327662:ERD327662 FAX327662:FAZ327662 FKT327662:FKV327662 FUP327662:FUR327662 GEL327662:GEN327662 GOH327662:GOJ327662 GYD327662:GYF327662 HHZ327662:HIB327662 HRV327662:HRX327662 IBR327662:IBT327662 ILN327662:ILP327662 IVJ327662:IVL327662 JFF327662:JFH327662 JPB327662:JPD327662 JYX327662:JYZ327662 KIT327662:KIV327662 KSP327662:KSR327662 LCL327662:LCN327662 LMH327662:LMJ327662 LWD327662:LWF327662 MFZ327662:MGB327662 MPV327662:MPX327662 MZR327662:MZT327662 NJN327662:NJP327662 NTJ327662:NTL327662 ODF327662:ODH327662 ONB327662:OND327662 OWX327662:OWZ327662 PGT327662:PGV327662 PQP327662:PQR327662 QAL327662:QAN327662 QKH327662:QKJ327662 QUD327662:QUF327662 RDZ327662:REB327662 RNV327662:RNX327662 RXR327662:RXT327662 SHN327662:SHP327662 SRJ327662:SRL327662 TBF327662:TBH327662 TLB327662:TLD327662 TUX327662:TUZ327662 UET327662:UEV327662 UOP327662:UOR327662 UYL327662:UYN327662 VIH327662:VIJ327662 VSD327662:VSF327662 WBZ327662:WCB327662 WLV327662:WLX327662 WVR327662:WVT327662 J393198:L393198 JF393198:JH393198 TB393198:TD393198 ACX393198:ACZ393198 AMT393198:AMV393198 AWP393198:AWR393198 BGL393198:BGN393198 BQH393198:BQJ393198 CAD393198:CAF393198 CJZ393198:CKB393198 CTV393198:CTX393198 DDR393198:DDT393198 DNN393198:DNP393198 DXJ393198:DXL393198 EHF393198:EHH393198 ERB393198:ERD393198 FAX393198:FAZ393198 FKT393198:FKV393198 FUP393198:FUR393198 GEL393198:GEN393198 GOH393198:GOJ393198 GYD393198:GYF393198 HHZ393198:HIB393198 HRV393198:HRX393198 IBR393198:IBT393198 ILN393198:ILP393198 IVJ393198:IVL393198 JFF393198:JFH393198 JPB393198:JPD393198 JYX393198:JYZ393198 KIT393198:KIV393198 KSP393198:KSR393198 LCL393198:LCN393198 LMH393198:LMJ393198 LWD393198:LWF393198 MFZ393198:MGB393198 MPV393198:MPX393198 MZR393198:MZT393198 NJN393198:NJP393198 NTJ393198:NTL393198 ODF393198:ODH393198 ONB393198:OND393198 OWX393198:OWZ393198 PGT393198:PGV393198 PQP393198:PQR393198 QAL393198:QAN393198 QKH393198:QKJ393198 QUD393198:QUF393198 RDZ393198:REB393198 RNV393198:RNX393198 RXR393198:RXT393198 SHN393198:SHP393198 SRJ393198:SRL393198 TBF393198:TBH393198 TLB393198:TLD393198 TUX393198:TUZ393198 UET393198:UEV393198 UOP393198:UOR393198 UYL393198:UYN393198 VIH393198:VIJ393198 VSD393198:VSF393198 WBZ393198:WCB393198 WLV393198:WLX393198 WVR393198:WVT393198 J458734:L458734 JF458734:JH458734 TB458734:TD458734 ACX458734:ACZ458734 AMT458734:AMV458734 AWP458734:AWR458734 BGL458734:BGN458734 BQH458734:BQJ458734 CAD458734:CAF458734 CJZ458734:CKB458734 CTV458734:CTX458734 DDR458734:DDT458734 DNN458734:DNP458734 DXJ458734:DXL458734 EHF458734:EHH458734 ERB458734:ERD458734 FAX458734:FAZ458734 FKT458734:FKV458734 FUP458734:FUR458734 GEL458734:GEN458734 GOH458734:GOJ458734 GYD458734:GYF458734 HHZ458734:HIB458734 HRV458734:HRX458734 IBR458734:IBT458734 ILN458734:ILP458734 IVJ458734:IVL458734 JFF458734:JFH458734 JPB458734:JPD458734 JYX458734:JYZ458734 KIT458734:KIV458734 KSP458734:KSR458734 LCL458734:LCN458734 LMH458734:LMJ458734 LWD458734:LWF458734 MFZ458734:MGB458734 MPV458734:MPX458734 MZR458734:MZT458734 NJN458734:NJP458734 NTJ458734:NTL458734 ODF458734:ODH458734 ONB458734:OND458734 OWX458734:OWZ458734 PGT458734:PGV458734 PQP458734:PQR458734 QAL458734:QAN458734 QKH458734:QKJ458734 QUD458734:QUF458734 RDZ458734:REB458734 RNV458734:RNX458734 RXR458734:RXT458734 SHN458734:SHP458734 SRJ458734:SRL458734 TBF458734:TBH458734 TLB458734:TLD458734 TUX458734:TUZ458734 UET458734:UEV458734 UOP458734:UOR458734 UYL458734:UYN458734 VIH458734:VIJ458734 VSD458734:VSF458734 WBZ458734:WCB458734 WLV458734:WLX458734 WVR458734:WVT458734 J524270:L524270 JF524270:JH524270 TB524270:TD524270 ACX524270:ACZ524270 AMT524270:AMV524270 AWP524270:AWR524270 BGL524270:BGN524270 BQH524270:BQJ524270 CAD524270:CAF524270 CJZ524270:CKB524270 CTV524270:CTX524270 DDR524270:DDT524270 DNN524270:DNP524270 DXJ524270:DXL524270 EHF524270:EHH524270 ERB524270:ERD524270 FAX524270:FAZ524270 FKT524270:FKV524270 FUP524270:FUR524270 GEL524270:GEN524270 GOH524270:GOJ524270 GYD524270:GYF524270 HHZ524270:HIB524270 HRV524270:HRX524270 IBR524270:IBT524270 ILN524270:ILP524270 IVJ524270:IVL524270 JFF524270:JFH524270 JPB524270:JPD524270 JYX524270:JYZ524270 KIT524270:KIV524270 KSP524270:KSR524270 LCL524270:LCN524270 LMH524270:LMJ524270 LWD524270:LWF524270 MFZ524270:MGB524270 MPV524270:MPX524270 MZR524270:MZT524270 NJN524270:NJP524270 NTJ524270:NTL524270 ODF524270:ODH524270 ONB524270:OND524270 OWX524270:OWZ524270 PGT524270:PGV524270 PQP524270:PQR524270 QAL524270:QAN524270 QKH524270:QKJ524270 QUD524270:QUF524270 RDZ524270:REB524270 RNV524270:RNX524270 RXR524270:RXT524270 SHN524270:SHP524270 SRJ524270:SRL524270 TBF524270:TBH524270 TLB524270:TLD524270 TUX524270:TUZ524270 UET524270:UEV524270 UOP524270:UOR524270 UYL524270:UYN524270 VIH524270:VIJ524270 VSD524270:VSF524270 WBZ524270:WCB524270 WLV524270:WLX524270 WVR524270:WVT524270 J589806:L589806 JF589806:JH589806 TB589806:TD589806 ACX589806:ACZ589806 AMT589806:AMV589806 AWP589806:AWR589806 BGL589806:BGN589806 BQH589806:BQJ589806 CAD589806:CAF589806 CJZ589806:CKB589806 CTV589806:CTX589806 DDR589806:DDT589806 DNN589806:DNP589806 DXJ589806:DXL589806 EHF589806:EHH589806 ERB589806:ERD589806 FAX589806:FAZ589806 FKT589806:FKV589806 FUP589806:FUR589806 GEL589806:GEN589806 GOH589806:GOJ589806 GYD589806:GYF589806 HHZ589806:HIB589806 HRV589806:HRX589806 IBR589806:IBT589806 ILN589806:ILP589806 IVJ589806:IVL589806 JFF589806:JFH589806 JPB589806:JPD589806 JYX589806:JYZ589806 KIT589806:KIV589806 KSP589806:KSR589806 LCL589806:LCN589806 LMH589806:LMJ589806 LWD589806:LWF589806 MFZ589806:MGB589806 MPV589806:MPX589806 MZR589806:MZT589806 NJN589806:NJP589806 NTJ589806:NTL589806 ODF589806:ODH589806 ONB589806:OND589806 OWX589806:OWZ589806 PGT589806:PGV589806 PQP589806:PQR589806 QAL589806:QAN589806 QKH589806:QKJ589806 QUD589806:QUF589806 RDZ589806:REB589806 RNV589806:RNX589806 RXR589806:RXT589806 SHN589806:SHP589806 SRJ589806:SRL589806 TBF589806:TBH589806 TLB589806:TLD589806 TUX589806:TUZ589806 UET589806:UEV589806 UOP589806:UOR589806 UYL589806:UYN589806 VIH589806:VIJ589806 VSD589806:VSF589806 WBZ589806:WCB589806 WLV589806:WLX589806 WVR589806:WVT589806 J655342:L655342 JF655342:JH655342 TB655342:TD655342 ACX655342:ACZ655342 AMT655342:AMV655342 AWP655342:AWR655342 BGL655342:BGN655342 BQH655342:BQJ655342 CAD655342:CAF655342 CJZ655342:CKB655342 CTV655342:CTX655342 DDR655342:DDT655342 DNN655342:DNP655342 DXJ655342:DXL655342 EHF655342:EHH655342 ERB655342:ERD655342 FAX655342:FAZ655342 FKT655342:FKV655342 FUP655342:FUR655342 GEL655342:GEN655342 GOH655342:GOJ655342 GYD655342:GYF655342 HHZ655342:HIB655342 HRV655342:HRX655342 IBR655342:IBT655342 ILN655342:ILP655342 IVJ655342:IVL655342 JFF655342:JFH655342 JPB655342:JPD655342 JYX655342:JYZ655342 KIT655342:KIV655342 KSP655342:KSR655342 LCL655342:LCN655342 LMH655342:LMJ655342 LWD655342:LWF655342 MFZ655342:MGB655342 MPV655342:MPX655342 MZR655342:MZT655342 NJN655342:NJP655342 NTJ655342:NTL655342 ODF655342:ODH655342 ONB655342:OND655342 OWX655342:OWZ655342 PGT655342:PGV655342 PQP655342:PQR655342 QAL655342:QAN655342 QKH655342:QKJ655342 QUD655342:QUF655342 RDZ655342:REB655342 RNV655342:RNX655342 RXR655342:RXT655342 SHN655342:SHP655342 SRJ655342:SRL655342 TBF655342:TBH655342 TLB655342:TLD655342 TUX655342:TUZ655342 UET655342:UEV655342 UOP655342:UOR655342 UYL655342:UYN655342 VIH655342:VIJ655342 VSD655342:VSF655342 WBZ655342:WCB655342 WLV655342:WLX655342 WVR655342:WVT655342 J720878:L720878 JF720878:JH720878 TB720878:TD720878 ACX720878:ACZ720878 AMT720878:AMV720878 AWP720878:AWR720878 BGL720878:BGN720878 BQH720878:BQJ720878 CAD720878:CAF720878 CJZ720878:CKB720878 CTV720878:CTX720878 DDR720878:DDT720878 DNN720878:DNP720878 DXJ720878:DXL720878 EHF720878:EHH720878 ERB720878:ERD720878 FAX720878:FAZ720878 FKT720878:FKV720878 FUP720878:FUR720878 GEL720878:GEN720878 GOH720878:GOJ720878 GYD720878:GYF720878 HHZ720878:HIB720878 HRV720878:HRX720878 IBR720878:IBT720878 ILN720878:ILP720878 IVJ720878:IVL720878 JFF720878:JFH720878 JPB720878:JPD720878 JYX720878:JYZ720878 KIT720878:KIV720878 KSP720878:KSR720878 LCL720878:LCN720878 LMH720878:LMJ720878 LWD720878:LWF720878 MFZ720878:MGB720878 MPV720878:MPX720878 MZR720878:MZT720878 NJN720878:NJP720878 NTJ720878:NTL720878 ODF720878:ODH720878 ONB720878:OND720878 OWX720878:OWZ720878 PGT720878:PGV720878 PQP720878:PQR720878 QAL720878:QAN720878 QKH720878:QKJ720878 QUD720878:QUF720878 RDZ720878:REB720878 RNV720878:RNX720878 RXR720878:RXT720878 SHN720878:SHP720878 SRJ720878:SRL720878 TBF720878:TBH720878 TLB720878:TLD720878 TUX720878:TUZ720878 UET720878:UEV720878 UOP720878:UOR720878 UYL720878:UYN720878 VIH720878:VIJ720878 VSD720878:VSF720878 WBZ720878:WCB720878 WLV720878:WLX720878 WVR720878:WVT720878 J786414:L786414 JF786414:JH786414 TB786414:TD786414 ACX786414:ACZ786414 AMT786414:AMV786414 AWP786414:AWR786414 BGL786414:BGN786414 BQH786414:BQJ786414 CAD786414:CAF786414 CJZ786414:CKB786414 CTV786414:CTX786414 DDR786414:DDT786414 DNN786414:DNP786414 DXJ786414:DXL786414 EHF786414:EHH786414 ERB786414:ERD786414 FAX786414:FAZ786414 FKT786414:FKV786414 FUP786414:FUR786414 GEL786414:GEN786414 GOH786414:GOJ786414 GYD786414:GYF786414 HHZ786414:HIB786414 HRV786414:HRX786414 IBR786414:IBT786414 ILN786414:ILP786414 IVJ786414:IVL786414 JFF786414:JFH786414 JPB786414:JPD786414 JYX786414:JYZ786414 KIT786414:KIV786414 KSP786414:KSR786414 LCL786414:LCN786414 LMH786414:LMJ786414 LWD786414:LWF786414 MFZ786414:MGB786414 MPV786414:MPX786414 MZR786414:MZT786414 NJN786414:NJP786414 NTJ786414:NTL786414 ODF786414:ODH786414 ONB786414:OND786414 OWX786414:OWZ786414 PGT786414:PGV786414 PQP786414:PQR786414 QAL786414:QAN786414 QKH786414:QKJ786414 QUD786414:QUF786414 RDZ786414:REB786414 RNV786414:RNX786414 RXR786414:RXT786414 SHN786414:SHP786414 SRJ786414:SRL786414 TBF786414:TBH786414 TLB786414:TLD786414 TUX786414:TUZ786414 UET786414:UEV786414 UOP786414:UOR786414 UYL786414:UYN786414 VIH786414:VIJ786414 VSD786414:VSF786414 WBZ786414:WCB786414 WLV786414:WLX786414 WVR786414:WVT786414 J851950:L851950 JF851950:JH851950 TB851950:TD851950 ACX851950:ACZ851950 AMT851950:AMV851950 AWP851950:AWR851950 BGL851950:BGN851950 BQH851950:BQJ851950 CAD851950:CAF851950 CJZ851950:CKB851950 CTV851950:CTX851950 DDR851950:DDT851950 DNN851950:DNP851950 DXJ851950:DXL851950 EHF851950:EHH851950 ERB851950:ERD851950 FAX851950:FAZ851950 FKT851950:FKV851950 FUP851950:FUR851950 GEL851950:GEN851950 GOH851950:GOJ851950 GYD851950:GYF851950 HHZ851950:HIB851950 HRV851950:HRX851950 IBR851950:IBT851950 ILN851950:ILP851950 IVJ851950:IVL851950 JFF851950:JFH851950 JPB851950:JPD851950 JYX851950:JYZ851950 KIT851950:KIV851950 KSP851950:KSR851950 LCL851950:LCN851950 LMH851950:LMJ851950 LWD851950:LWF851950 MFZ851950:MGB851950 MPV851950:MPX851950 MZR851950:MZT851950 NJN851950:NJP851950 NTJ851950:NTL851950 ODF851950:ODH851950 ONB851950:OND851950 OWX851950:OWZ851950 PGT851950:PGV851950 PQP851950:PQR851950 QAL851950:QAN851950 QKH851950:QKJ851950 QUD851950:QUF851950 RDZ851950:REB851950 RNV851950:RNX851950 RXR851950:RXT851950 SHN851950:SHP851950 SRJ851950:SRL851950 TBF851950:TBH851950 TLB851950:TLD851950 TUX851950:TUZ851950 UET851950:UEV851950 UOP851950:UOR851950 UYL851950:UYN851950 VIH851950:VIJ851950 VSD851950:VSF851950 WBZ851950:WCB851950 WLV851950:WLX851950 WVR851950:WVT851950 J917486:L917486 JF917486:JH917486 TB917486:TD917486 ACX917486:ACZ917486 AMT917486:AMV917486 AWP917486:AWR917486 BGL917486:BGN917486 BQH917486:BQJ917486 CAD917486:CAF917486 CJZ917486:CKB917486 CTV917486:CTX917486 DDR917486:DDT917486 DNN917486:DNP917486 DXJ917486:DXL917486 EHF917486:EHH917486 ERB917486:ERD917486 FAX917486:FAZ917486 FKT917486:FKV917486 FUP917486:FUR917486 GEL917486:GEN917486 GOH917486:GOJ917486 GYD917486:GYF917486 HHZ917486:HIB917486 HRV917486:HRX917486 IBR917486:IBT917486 ILN917486:ILP917486 IVJ917486:IVL917486 JFF917486:JFH917486 JPB917486:JPD917486 JYX917486:JYZ917486 KIT917486:KIV917486 KSP917486:KSR917486 LCL917486:LCN917486 LMH917486:LMJ917486 LWD917486:LWF917486 MFZ917486:MGB917486 MPV917486:MPX917486 MZR917486:MZT917486 NJN917486:NJP917486 NTJ917486:NTL917486 ODF917486:ODH917486 ONB917486:OND917486 OWX917486:OWZ917486 PGT917486:PGV917486 PQP917486:PQR917486 QAL917486:QAN917486 QKH917486:QKJ917486 QUD917486:QUF917486 RDZ917486:REB917486 RNV917486:RNX917486 RXR917486:RXT917486 SHN917486:SHP917486 SRJ917486:SRL917486 TBF917486:TBH917486 TLB917486:TLD917486 TUX917486:TUZ917486 UET917486:UEV917486 UOP917486:UOR917486 UYL917486:UYN917486 VIH917486:VIJ917486 VSD917486:VSF917486 WBZ917486:WCB917486 WLV917486:WLX917486 WVR917486:WVT917486 J983022:L983022 JF983022:JH983022 TB983022:TD983022 ACX983022:ACZ983022 AMT983022:AMV983022 AWP983022:AWR983022 BGL983022:BGN983022 BQH983022:BQJ983022 CAD983022:CAF983022 CJZ983022:CKB983022 CTV983022:CTX983022 DDR983022:DDT983022 DNN983022:DNP983022 DXJ983022:DXL983022 EHF983022:EHH983022 ERB983022:ERD983022 FAX983022:FAZ983022 FKT983022:FKV983022 FUP983022:FUR983022 GEL983022:GEN983022 GOH983022:GOJ983022 GYD983022:GYF983022 HHZ983022:HIB983022 HRV983022:HRX983022 IBR983022:IBT983022 ILN983022:ILP983022 IVJ983022:IVL983022 JFF983022:JFH983022 JPB983022:JPD983022 JYX983022:JYZ983022 KIT983022:KIV983022 KSP983022:KSR983022 LCL983022:LCN983022 LMH983022:LMJ983022 LWD983022:LWF983022 MFZ983022:MGB983022 MPV983022:MPX983022 MZR983022:MZT983022 NJN983022:NJP983022 NTJ983022:NTL983022 ODF983022:ODH983022 ONB983022:OND983022 OWX983022:OWZ983022 PGT983022:PGV983022 PQP983022:PQR983022 QAL983022:QAN983022 QKH983022:QKJ983022 QUD983022:QUF983022 RDZ983022:REB983022 RNV983022:RNX983022 RXR983022:RXT983022 SHN983022:SHP983022 SRJ983022:SRL983022 TBF983022:TBH983022 TLB983022:TLD983022 TUX983022:TUZ983022 UET983022:UEV983022 UOP983022:UOR983022 UYL983022:UYN983022 VIH983022:VIJ983022 VSD983022:VSF983022 WBZ983022:WCB983022 WLV983022:WLX983022 WVR983022:WVT983022">
      <formula1>"専任,兼任"</formula1>
    </dataValidation>
    <dataValidation type="list" allowBlank="1" showInputMessage="1" showErrorMessage="1" sqref="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formula1>"定員40人以下,定員41人～150人,定員151人以上"</formula1>
    </dataValidation>
    <dataValidation type="list" allowBlank="1" showInputMessage="1" showErrorMessage="1" sqref="Q65573:R65573 JM65573:JN65573 TI65573:TJ65573 ADE65573:ADF65573 ANA65573:ANB65573 AWW65573:AWX65573 BGS65573:BGT65573 BQO65573:BQP65573 CAK65573:CAL65573 CKG65573:CKH65573 CUC65573:CUD65573 DDY65573:DDZ65573 DNU65573:DNV65573 DXQ65573:DXR65573 EHM65573:EHN65573 ERI65573:ERJ65573 FBE65573:FBF65573 FLA65573:FLB65573 FUW65573:FUX65573 GES65573:GET65573 GOO65573:GOP65573 GYK65573:GYL65573 HIG65573:HIH65573 HSC65573:HSD65573 IBY65573:IBZ65573 ILU65573:ILV65573 IVQ65573:IVR65573 JFM65573:JFN65573 JPI65573:JPJ65573 JZE65573:JZF65573 KJA65573:KJB65573 KSW65573:KSX65573 LCS65573:LCT65573 LMO65573:LMP65573 LWK65573:LWL65573 MGG65573:MGH65573 MQC65573:MQD65573 MZY65573:MZZ65573 NJU65573:NJV65573 NTQ65573:NTR65573 ODM65573:ODN65573 ONI65573:ONJ65573 OXE65573:OXF65573 PHA65573:PHB65573 PQW65573:PQX65573 QAS65573:QAT65573 QKO65573:QKP65573 QUK65573:QUL65573 REG65573:REH65573 ROC65573:ROD65573 RXY65573:RXZ65573 SHU65573:SHV65573 SRQ65573:SRR65573 TBM65573:TBN65573 TLI65573:TLJ65573 TVE65573:TVF65573 UFA65573:UFB65573 UOW65573:UOX65573 UYS65573:UYT65573 VIO65573:VIP65573 VSK65573:VSL65573 WCG65573:WCH65573 WMC65573:WMD65573 WVY65573:WVZ65573 Q131109:R131109 JM131109:JN131109 TI131109:TJ131109 ADE131109:ADF131109 ANA131109:ANB131109 AWW131109:AWX131109 BGS131109:BGT131109 BQO131109:BQP131109 CAK131109:CAL131109 CKG131109:CKH131109 CUC131109:CUD131109 DDY131109:DDZ131109 DNU131109:DNV131109 DXQ131109:DXR131109 EHM131109:EHN131109 ERI131109:ERJ131109 FBE131109:FBF131109 FLA131109:FLB131109 FUW131109:FUX131109 GES131109:GET131109 GOO131109:GOP131109 GYK131109:GYL131109 HIG131109:HIH131109 HSC131109:HSD131109 IBY131109:IBZ131109 ILU131109:ILV131109 IVQ131109:IVR131109 JFM131109:JFN131109 JPI131109:JPJ131109 JZE131109:JZF131109 KJA131109:KJB131109 KSW131109:KSX131109 LCS131109:LCT131109 LMO131109:LMP131109 LWK131109:LWL131109 MGG131109:MGH131109 MQC131109:MQD131109 MZY131109:MZZ131109 NJU131109:NJV131109 NTQ131109:NTR131109 ODM131109:ODN131109 ONI131109:ONJ131109 OXE131109:OXF131109 PHA131109:PHB131109 PQW131109:PQX131109 QAS131109:QAT131109 QKO131109:QKP131109 QUK131109:QUL131109 REG131109:REH131109 ROC131109:ROD131109 RXY131109:RXZ131109 SHU131109:SHV131109 SRQ131109:SRR131109 TBM131109:TBN131109 TLI131109:TLJ131109 TVE131109:TVF131109 UFA131109:UFB131109 UOW131109:UOX131109 UYS131109:UYT131109 VIO131109:VIP131109 VSK131109:VSL131109 WCG131109:WCH131109 WMC131109:WMD131109 WVY131109:WVZ131109 Q196645:R196645 JM196645:JN196645 TI196645:TJ196645 ADE196645:ADF196645 ANA196645:ANB196645 AWW196645:AWX196645 BGS196645:BGT196645 BQO196645:BQP196645 CAK196645:CAL196645 CKG196645:CKH196645 CUC196645:CUD196645 DDY196645:DDZ196645 DNU196645:DNV196645 DXQ196645:DXR196645 EHM196645:EHN196645 ERI196645:ERJ196645 FBE196645:FBF196645 FLA196645:FLB196645 FUW196645:FUX196645 GES196645:GET196645 GOO196645:GOP196645 GYK196645:GYL196645 HIG196645:HIH196645 HSC196645:HSD196645 IBY196645:IBZ196645 ILU196645:ILV196645 IVQ196645:IVR196645 JFM196645:JFN196645 JPI196645:JPJ196645 JZE196645:JZF196645 KJA196645:KJB196645 KSW196645:KSX196645 LCS196645:LCT196645 LMO196645:LMP196645 LWK196645:LWL196645 MGG196645:MGH196645 MQC196645:MQD196645 MZY196645:MZZ196645 NJU196645:NJV196645 NTQ196645:NTR196645 ODM196645:ODN196645 ONI196645:ONJ196645 OXE196645:OXF196645 PHA196645:PHB196645 PQW196645:PQX196645 QAS196645:QAT196645 QKO196645:QKP196645 QUK196645:QUL196645 REG196645:REH196645 ROC196645:ROD196645 RXY196645:RXZ196645 SHU196645:SHV196645 SRQ196645:SRR196645 TBM196645:TBN196645 TLI196645:TLJ196645 TVE196645:TVF196645 UFA196645:UFB196645 UOW196645:UOX196645 UYS196645:UYT196645 VIO196645:VIP196645 VSK196645:VSL196645 WCG196645:WCH196645 WMC196645:WMD196645 WVY196645:WVZ196645 Q262181:R262181 JM262181:JN262181 TI262181:TJ262181 ADE262181:ADF262181 ANA262181:ANB262181 AWW262181:AWX262181 BGS262181:BGT262181 BQO262181:BQP262181 CAK262181:CAL262181 CKG262181:CKH262181 CUC262181:CUD262181 DDY262181:DDZ262181 DNU262181:DNV262181 DXQ262181:DXR262181 EHM262181:EHN262181 ERI262181:ERJ262181 FBE262181:FBF262181 FLA262181:FLB262181 FUW262181:FUX262181 GES262181:GET262181 GOO262181:GOP262181 GYK262181:GYL262181 HIG262181:HIH262181 HSC262181:HSD262181 IBY262181:IBZ262181 ILU262181:ILV262181 IVQ262181:IVR262181 JFM262181:JFN262181 JPI262181:JPJ262181 JZE262181:JZF262181 KJA262181:KJB262181 KSW262181:KSX262181 LCS262181:LCT262181 LMO262181:LMP262181 LWK262181:LWL262181 MGG262181:MGH262181 MQC262181:MQD262181 MZY262181:MZZ262181 NJU262181:NJV262181 NTQ262181:NTR262181 ODM262181:ODN262181 ONI262181:ONJ262181 OXE262181:OXF262181 PHA262181:PHB262181 PQW262181:PQX262181 QAS262181:QAT262181 QKO262181:QKP262181 QUK262181:QUL262181 REG262181:REH262181 ROC262181:ROD262181 RXY262181:RXZ262181 SHU262181:SHV262181 SRQ262181:SRR262181 TBM262181:TBN262181 TLI262181:TLJ262181 TVE262181:TVF262181 UFA262181:UFB262181 UOW262181:UOX262181 UYS262181:UYT262181 VIO262181:VIP262181 VSK262181:VSL262181 WCG262181:WCH262181 WMC262181:WMD262181 WVY262181:WVZ262181 Q327717:R327717 JM327717:JN327717 TI327717:TJ327717 ADE327717:ADF327717 ANA327717:ANB327717 AWW327717:AWX327717 BGS327717:BGT327717 BQO327717:BQP327717 CAK327717:CAL327717 CKG327717:CKH327717 CUC327717:CUD327717 DDY327717:DDZ327717 DNU327717:DNV327717 DXQ327717:DXR327717 EHM327717:EHN327717 ERI327717:ERJ327717 FBE327717:FBF327717 FLA327717:FLB327717 FUW327717:FUX327717 GES327717:GET327717 GOO327717:GOP327717 GYK327717:GYL327717 HIG327717:HIH327717 HSC327717:HSD327717 IBY327717:IBZ327717 ILU327717:ILV327717 IVQ327717:IVR327717 JFM327717:JFN327717 JPI327717:JPJ327717 JZE327717:JZF327717 KJA327717:KJB327717 KSW327717:KSX327717 LCS327717:LCT327717 LMO327717:LMP327717 LWK327717:LWL327717 MGG327717:MGH327717 MQC327717:MQD327717 MZY327717:MZZ327717 NJU327717:NJV327717 NTQ327717:NTR327717 ODM327717:ODN327717 ONI327717:ONJ327717 OXE327717:OXF327717 PHA327717:PHB327717 PQW327717:PQX327717 QAS327717:QAT327717 QKO327717:QKP327717 QUK327717:QUL327717 REG327717:REH327717 ROC327717:ROD327717 RXY327717:RXZ327717 SHU327717:SHV327717 SRQ327717:SRR327717 TBM327717:TBN327717 TLI327717:TLJ327717 TVE327717:TVF327717 UFA327717:UFB327717 UOW327717:UOX327717 UYS327717:UYT327717 VIO327717:VIP327717 VSK327717:VSL327717 WCG327717:WCH327717 WMC327717:WMD327717 WVY327717:WVZ327717 Q393253:R393253 JM393253:JN393253 TI393253:TJ393253 ADE393253:ADF393253 ANA393253:ANB393253 AWW393253:AWX393253 BGS393253:BGT393253 BQO393253:BQP393253 CAK393253:CAL393253 CKG393253:CKH393253 CUC393253:CUD393253 DDY393253:DDZ393253 DNU393253:DNV393253 DXQ393253:DXR393253 EHM393253:EHN393253 ERI393253:ERJ393253 FBE393253:FBF393253 FLA393253:FLB393253 FUW393253:FUX393253 GES393253:GET393253 GOO393253:GOP393253 GYK393253:GYL393253 HIG393253:HIH393253 HSC393253:HSD393253 IBY393253:IBZ393253 ILU393253:ILV393253 IVQ393253:IVR393253 JFM393253:JFN393253 JPI393253:JPJ393253 JZE393253:JZF393253 KJA393253:KJB393253 KSW393253:KSX393253 LCS393253:LCT393253 LMO393253:LMP393253 LWK393253:LWL393253 MGG393253:MGH393253 MQC393253:MQD393253 MZY393253:MZZ393253 NJU393253:NJV393253 NTQ393253:NTR393253 ODM393253:ODN393253 ONI393253:ONJ393253 OXE393253:OXF393253 PHA393253:PHB393253 PQW393253:PQX393253 QAS393253:QAT393253 QKO393253:QKP393253 QUK393253:QUL393253 REG393253:REH393253 ROC393253:ROD393253 RXY393253:RXZ393253 SHU393253:SHV393253 SRQ393253:SRR393253 TBM393253:TBN393253 TLI393253:TLJ393253 TVE393253:TVF393253 UFA393253:UFB393253 UOW393253:UOX393253 UYS393253:UYT393253 VIO393253:VIP393253 VSK393253:VSL393253 WCG393253:WCH393253 WMC393253:WMD393253 WVY393253:WVZ393253 Q458789:R458789 JM458789:JN458789 TI458789:TJ458789 ADE458789:ADF458789 ANA458789:ANB458789 AWW458789:AWX458789 BGS458789:BGT458789 BQO458789:BQP458789 CAK458789:CAL458789 CKG458789:CKH458789 CUC458789:CUD458789 DDY458789:DDZ458789 DNU458789:DNV458789 DXQ458789:DXR458789 EHM458789:EHN458789 ERI458789:ERJ458789 FBE458789:FBF458789 FLA458789:FLB458789 FUW458789:FUX458789 GES458789:GET458789 GOO458789:GOP458789 GYK458789:GYL458789 HIG458789:HIH458789 HSC458789:HSD458789 IBY458789:IBZ458789 ILU458789:ILV458789 IVQ458789:IVR458789 JFM458789:JFN458789 JPI458789:JPJ458789 JZE458789:JZF458789 KJA458789:KJB458789 KSW458789:KSX458789 LCS458789:LCT458789 LMO458789:LMP458789 LWK458789:LWL458789 MGG458789:MGH458789 MQC458789:MQD458789 MZY458789:MZZ458789 NJU458789:NJV458789 NTQ458789:NTR458789 ODM458789:ODN458789 ONI458789:ONJ458789 OXE458789:OXF458789 PHA458789:PHB458789 PQW458789:PQX458789 QAS458789:QAT458789 QKO458789:QKP458789 QUK458789:QUL458789 REG458789:REH458789 ROC458789:ROD458789 RXY458789:RXZ458789 SHU458789:SHV458789 SRQ458789:SRR458789 TBM458789:TBN458789 TLI458789:TLJ458789 TVE458789:TVF458789 UFA458789:UFB458789 UOW458789:UOX458789 UYS458789:UYT458789 VIO458789:VIP458789 VSK458789:VSL458789 WCG458789:WCH458789 WMC458789:WMD458789 WVY458789:WVZ458789 Q524325:R524325 JM524325:JN524325 TI524325:TJ524325 ADE524325:ADF524325 ANA524325:ANB524325 AWW524325:AWX524325 BGS524325:BGT524325 BQO524325:BQP524325 CAK524325:CAL524325 CKG524325:CKH524325 CUC524325:CUD524325 DDY524325:DDZ524325 DNU524325:DNV524325 DXQ524325:DXR524325 EHM524325:EHN524325 ERI524325:ERJ524325 FBE524325:FBF524325 FLA524325:FLB524325 FUW524325:FUX524325 GES524325:GET524325 GOO524325:GOP524325 GYK524325:GYL524325 HIG524325:HIH524325 HSC524325:HSD524325 IBY524325:IBZ524325 ILU524325:ILV524325 IVQ524325:IVR524325 JFM524325:JFN524325 JPI524325:JPJ524325 JZE524325:JZF524325 KJA524325:KJB524325 KSW524325:KSX524325 LCS524325:LCT524325 LMO524325:LMP524325 LWK524325:LWL524325 MGG524325:MGH524325 MQC524325:MQD524325 MZY524325:MZZ524325 NJU524325:NJV524325 NTQ524325:NTR524325 ODM524325:ODN524325 ONI524325:ONJ524325 OXE524325:OXF524325 PHA524325:PHB524325 PQW524325:PQX524325 QAS524325:QAT524325 QKO524325:QKP524325 QUK524325:QUL524325 REG524325:REH524325 ROC524325:ROD524325 RXY524325:RXZ524325 SHU524325:SHV524325 SRQ524325:SRR524325 TBM524325:TBN524325 TLI524325:TLJ524325 TVE524325:TVF524325 UFA524325:UFB524325 UOW524325:UOX524325 UYS524325:UYT524325 VIO524325:VIP524325 VSK524325:VSL524325 WCG524325:WCH524325 WMC524325:WMD524325 WVY524325:WVZ524325 Q589861:R589861 JM589861:JN589861 TI589861:TJ589861 ADE589861:ADF589861 ANA589861:ANB589861 AWW589861:AWX589861 BGS589861:BGT589861 BQO589861:BQP589861 CAK589861:CAL589861 CKG589861:CKH589861 CUC589861:CUD589861 DDY589861:DDZ589861 DNU589861:DNV589861 DXQ589861:DXR589861 EHM589861:EHN589861 ERI589861:ERJ589861 FBE589861:FBF589861 FLA589861:FLB589861 FUW589861:FUX589861 GES589861:GET589861 GOO589861:GOP589861 GYK589861:GYL589861 HIG589861:HIH589861 HSC589861:HSD589861 IBY589861:IBZ589861 ILU589861:ILV589861 IVQ589861:IVR589861 JFM589861:JFN589861 JPI589861:JPJ589861 JZE589861:JZF589861 KJA589861:KJB589861 KSW589861:KSX589861 LCS589861:LCT589861 LMO589861:LMP589861 LWK589861:LWL589861 MGG589861:MGH589861 MQC589861:MQD589861 MZY589861:MZZ589861 NJU589861:NJV589861 NTQ589861:NTR589861 ODM589861:ODN589861 ONI589861:ONJ589861 OXE589861:OXF589861 PHA589861:PHB589861 PQW589861:PQX589861 QAS589861:QAT589861 QKO589861:QKP589861 QUK589861:QUL589861 REG589861:REH589861 ROC589861:ROD589861 RXY589861:RXZ589861 SHU589861:SHV589861 SRQ589861:SRR589861 TBM589861:TBN589861 TLI589861:TLJ589861 TVE589861:TVF589861 UFA589861:UFB589861 UOW589861:UOX589861 UYS589861:UYT589861 VIO589861:VIP589861 VSK589861:VSL589861 WCG589861:WCH589861 WMC589861:WMD589861 WVY589861:WVZ589861 Q655397:R655397 JM655397:JN655397 TI655397:TJ655397 ADE655397:ADF655397 ANA655397:ANB655397 AWW655397:AWX655397 BGS655397:BGT655397 BQO655397:BQP655397 CAK655397:CAL655397 CKG655397:CKH655397 CUC655397:CUD655397 DDY655397:DDZ655397 DNU655397:DNV655397 DXQ655397:DXR655397 EHM655397:EHN655397 ERI655397:ERJ655397 FBE655397:FBF655397 FLA655397:FLB655397 FUW655397:FUX655397 GES655397:GET655397 GOO655397:GOP655397 GYK655397:GYL655397 HIG655397:HIH655397 HSC655397:HSD655397 IBY655397:IBZ655397 ILU655397:ILV655397 IVQ655397:IVR655397 JFM655397:JFN655397 JPI655397:JPJ655397 JZE655397:JZF655397 KJA655397:KJB655397 KSW655397:KSX655397 LCS655397:LCT655397 LMO655397:LMP655397 LWK655397:LWL655397 MGG655397:MGH655397 MQC655397:MQD655397 MZY655397:MZZ655397 NJU655397:NJV655397 NTQ655397:NTR655397 ODM655397:ODN655397 ONI655397:ONJ655397 OXE655397:OXF655397 PHA655397:PHB655397 PQW655397:PQX655397 QAS655397:QAT655397 QKO655397:QKP655397 QUK655397:QUL655397 REG655397:REH655397 ROC655397:ROD655397 RXY655397:RXZ655397 SHU655397:SHV655397 SRQ655397:SRR655397 TBM655397:TBN655397 TLI655397:TLJ655397 TVE655397:TVF655397 UFA655397:UFB655397 UOW655397:UOX655397 UYS655397:UYT655397 VIO655397:VIP655397 VSK655397:VSL655397 WCG655397:WCH655397 WMC655397:WMD655397 WVY655397:WVZ655397 Q720933:R720933 JM720933:JN720933 TI720933:TJ720933 ADE720933:ADF720933 ANA720933:ANB720933 AWW720933:AWX720933 BGS720933:BGT720933 BQO720933:BQP720933 CAK720933:CAL720933 CKG720933:CKH720933 CUC720933:CUD720933 DDY720933:DDZ720933 DNU720933:DNV720933 DXQ720933:DXR720933 EHM720933:EHN720933 ERI720933:ERJ720933 FBE720933:FBF720933 FLA720933:FLB720933 FUW720933:FUX720933 GES720933:GET720933 GOO720933:GOP720933 GYK720933:GYL720933 HIG720933:HIH720933 HSC720933:HSD720933 IBY720933:IBZ720933 ILU720933:ILV720933 IVQ720933:IVR720933 JFM720933:JFN720933 JPI720933:JPJ720933 JZE720933:JZF720933 KJA720933:KJB720933 KSW720933:KSX720933 LCS720933:LCT720933 LMO720933:LMP720933 LWK720933:LWL720933 MGG720933:MGH720933 MQC720933:MQD720933 MZY720933:MZZ720933 NJU720933:NJV720933 NTQ720933:NTR720933 ODM720933:ODN720933 ONI720933:ONJ720933 OXE720933:OXF720933 PHA720933:PHB720933 PQW720933:PQX720933 QAS720933:QAT720933 QKO720933:QKP720933 QUK720933:QUL720933 REG720933:REH720933 ROC720933:ROD720933 RXY720933:RXZ720933 SHU720933:SHV720933 SRQ720933:SRR720933 TBM720933:TBN720933 TLI720933:TLJ720933 TVE720933:TVF720933 UFA720933:UFB720933 UOW720933:UOX720933 UYS720933:UYT720933 VIO720933:VIP720933 VSK720933:VSL720933 WCG720933:WCH720933 WMC720933:WMD720933 WVY720933:WVZ720933 Q786469:R786469 JM786469:JN786469 TI786469:TJ786469 ADE786469:ADF786469 ANA786469:ANB786469 AWW786469:AWX786469 BGS786469:BGT786469 BQO786469:BQP786469 CAK786469:CAL786469 CKG786469:CKH786469 CUC786469:CUD786469 DDY786469:DDZ786469 DNU786469:DNV786469 DXQ786469:DXR786469 EHM786469:EHN786469 ERI786469:ERJ786469 FBE786469:FBF786469 FLA786469:FLB786469 FUW786469:FUX786469 GES786469:GET786469 GOO786469:GOP786469 GYK786469:GYL786469 HIG786469:HIH786469 HSC786469:HSD786469 IBY786469:IBZ786469 ILU786469:ILV786469 IVQ786469:IVR786469 JFM786469:JFN786469 JPI786469:JPJ786469 JZE786469:JZF786469 KJA786469:KJB786469 KSW786469:KSX786469 LCS786469:LCT786469 LMO786469:LMP786469 LWK786469:LWL786469 MGG786469:MGH786469 MQC786469:MQD786469 MZY786469:MZZ786469 NJU786469:NJV786469 NTQ786469:NTR786469 ODM786469:ODN786469 ONI786469:ONJ786469 OXE786469:OXF786469 PHA786469:PHB786469 PQW786469:PQX786469 QAS786469:QAT786469 QKO786469:QKP786469 QUK786469:QUL786469 REG786469:REH786469 ROC786469:ROD786469 RXY786469:RXZ786469 SHU786469:SHV786469 SRQ786469:SRR786469 TBM786469:TBN786469 TLI786469:TLJ786469 TVE786469:TVF786469 UFA786469:UFB786469 UOW786469:UOX786469 UYS786469:UYT786469 VIO786469:VIP786469 VSK786469:VSL786469 WCG786469:WCH786469 WMC786469:WMD786469 WVY786469:WVZ786469 Q852005:R852005 JM852005:JN852005 TI852005:TJ852005 ADE852005:ADF852005 ANA852005:ANB852005 AWW852005:AWX852005 BGS852005:BGT852005 BQO852005:BQP852005 CAK852005:CAL852005 CKG852005:CKH852005 CUC852005:CUD852005 DDY852005:DDZ852005 DNU852005:DNV852005 DXQ852005:DXR852005 EHM852005:EHN852005 ERI852005:ERJ852005 FBE852005:FBF852005 FLA852005:FLB852005 FUW852005:FUX852005 GES852005:GET852005 GOO852005:GOP852005 GYK852005:GYL852005 HIG852005:HIH852005 HSC852005:HSD852005 IBY852005:IBZ852005 ILU852005:ILV852005 IVQ852005:IVR852005 JFM852005:JFN852005 JPI852005:JPJ852005 JZE852005:JZF852005 KJA852005:KJB852005 KSW852005:KSX852005 LCS852005:LCT852005 LMO852005:LMP852005 LWK852005:LWL852005 MGG852005:MGH852005 MQC852005:MQD852005 MZY852005:MZZ852005 NJU852005:NJV852005 NTQ852005:NTR852005 ODM852005:ODN852005 ONI852005:ONJ852005 OXE852005:OXF852005 PHA852005:PHB852005 PQW852005:PQX852005 QAS852005:QAT852005 QKO852005:QKP852005 QUK852005:QUL852005 REG852005:REH852005 ROC852005:ROD852005 RXY852005:RXZ852005 SHU852005:SHV852005 SRQ852005:SRR852005 TBM852005:TBN852005 TLI852005:TLJ852005 TVE852005:TVF852005 UFA852005:UFB852005 UOW852005:UOX852005 UYS852005:UYT852005 VIO852005:VIP852005 VSK852005:VSL852005 WCG852005:WCH852005 WMC852005:WMD852005 WVY852005:WVZ852005 Q917541:R917541 JM917541:JN917541 TI917541:TJ917541 ADE917541:ADF917541 ANA917541:ANB917541 AWW917541:AWX917541 BGS917541:BGT917541 BQO917541:BQP917541 CAK917541:CAL917541 CKG917541:CKH917541 CUC917541:CUD917541 DDY917541:DDZ917541 DNU917541:DNV917541 DXQ917541:DXR917541 EHM917541:EHN917541 ERI917541:ERJ917541 FBE917541:FBF917541 FLA917541:FLB917541 FUW917541:FUX917541 GES917541:GET917541 GOO917541:GOP917541 GYK917541:GYL917541 HIG917541:HIH917541 HSC917541:HSD917541 IBY917541:IBZ917541 ILU917541:ILV917541 IVQ917541:IVR917541 JFM917541:JFN917541 JPI917541:JPJ917541 JZE917541:JZF917541 KJA917541:KJB917541 KSW917541:KSX917541 LCS917541:LCT917541 LMO917541:LMP917541 LWK917541:LWL917541 MGG917541:MGH917541 MQC917541:MQD917541 MZY917541:MZZ917541 NJU917541:NJV917541 NTQ917541:NTR917541 ODM917541:ODN917541 ONI917541:ONJ917541 OXE917541:OXF917541 PHA917541:PHB917541 PQW917541:PQX917541 QAS917541:QAT917541 QKO917541:QKP917541 QUK917541:QUL917541 REG917541:REH917541 ROC917541:ROD917541 RXY917541:RXZ917541 SHU917541:SHV917541 SRQ917541:SRR917541 TBM917541:TBN917541 TLI917541:TLJ917541 TVE917541:TVF917541 UFA917541:UFB917541 UOW917541:UOX917541 UYS917541:UYT917541 VIO917541:VIP917541 VSK917541:VSL917541 WCG917541:WCH917541 WMC917541:WMD917541 WVY917541:WVZ917541 Q983077:R983077 JM983077:JN983077 TI983077:TJ983077 ADE983077:ADF983077 ANA983077:ANB983077 AWW983077:AWX983077 BGS983077:BGT983077 BQO983077:BQP983077 CAK983077:CAL983077 CKG983077:CKH983077 CUC983077:CUD983077 DDY983077:DDZ983077 DNU983077:DNV983077 DXQ983077:DXR983077 EHM983077:EHN983077 ERI983077:ERJ983077 FBE983077:FBF983077 FLA983077:FLB983077 FUW983077:FUX983077 GES983077:GET983077 GOO983077:GOP983077 GYK983077:GYL983077 HIG983077:HIH983077 HSC983077:HSD983077 IBY983077:IBZ983077 ILU983077:ILV983077 IVQ983077:IVR983077 JFM983077:JFN983077 JPI983077:JPJ983077 JZE983077:JZF983077 KJA983077:KJB983077 KSW983077:KSX983077 LCS983077:LCT983077 LMO983077:LMP983077 LWK983077:LWL983077 MGG983077:MGH983077 MQC983077:MQD983077 MZY983077:MZZ983077 NJU983077:NJV983077 NTQ983077:NTR983077 ODM983077:ODN983077 ONI983077:ONJ983077 OXE983077:OXF983077 PHA983077:PHB983077 PQW983077:PQX983077 QAS983077:QAT983077 QKO983077:QKP983077 QUK983077:QUL983077 REG983077:REH983077 ROC983077:ROD983077 RXY983077:RXZ983077 SHU983077:SHV983077 SRQ983077:SRR983077 TBM983077:TBN983077 TLI983077:TLJ983077 TVE983077:TVF983077 UFA983077:UFB983077 UOW983077:UOX983077 UYS983077:UYT983077 VIO983077:VIP983077 VSK983077:VSL983077 WCG983077:WCH983077 WMC983077:WMD983077 WVY983077:WVZ983077 Q65570:R65571 JM65570:JN65571 TI65570:TJ65571 ADE65570:ADF65571 ANA65570:ANB65571 AWW65570:AWX65571 BGS65570:BGT65571 BQO65570:BQP65571 CAK65570:CAL65571 CKG65570:CKH65571 CUC65570:CUD65571 DDY65570:DDZ65571 DNU65570:DNV65571 DXQ65570:DXR65571 EHM65570:EHN65571 ERI65570:ERJ65571 FBE65570:FBF65571 FLA65570:FLB65571 FUW65570:FUX65571 GES65570:GET65571 GOO65570:GOP65571 GYK65570:GYL65571 HIG65570:HIH65571 HSC65570:HSD65571 IBY65570:IBZ65571 ILU65570:ILV65571 IVQ65570:IVR65571 JFM65570:JFN65571 JPI65570:JPJ65571 JZE65570:JZF65571 KJA65570:KJB65571 KSW65570:KSX65571 LCS65570:LCT65571 LMO65570:LMP65571 LWK65570:LWL65571 MGG65570:MGH65571 MQC65570:MQD65571 MZY65570:MZZ65571 NJU65570:NJV65571 NTQ65570:NTR65571 ODM65570:ODN65571 ONI65570:ONJ65571 OXE65570:OXF65571 PHA65570:PHB65571 PQW65570:PQX65571 QAS65570:QAT65571 QKO65570:QKP65571 QUK65570:QUL65571 REG65570:REH65571 ROC65570:ROD65571 RXY65570:RXZ65571 SHU65570:SHV65571 SRQ65570:SRR65571 TBM65570:TBN65571 TLI65570:TLJ65571 TVE65570:TVF65571 UFA65570:UFB65571 UOW65570:UOX65571 UYS65570:UYT65571 VIO65570:VIP65571 VSK65570:VSL65571 WCG65570:WCH65571 WMC65570:WMD65571 WVY65570:WVZ65571 Q131106:R131107 JM131106:JN131107 TI131106:TJ131107 ADE131106:ADF131107 ANA131106:ANB131107 AWW131106:AWX131107 BGS131106:BGT131107 BQO131106:BQP131107 CAK131106:CAL131107 CKG131106:CKH131107 CUC131106:CUD131107 DDY131106:DDZ131107 DNU131106:DNV131107 DXQ131106:DXR131107 EHM131106:EHN131107 ERI131106:ERJ131107 FBE131106:FBF131107 FLA131106:FLB131107 FUW131106:FUX131107 GES131106:GET131107 GOO131106:GOP131107 GYK131106:GYL131107 HIG131106:HIH131107 HSC131106:HSD131107 IBY131106:IBZ131107 ILU131106:ILV131107 IVQ131106:IVR131107 JFM131106:JFN131107 JPI131106:JPJ131107 JZE131106:JZF131107 KJA131106:KJB131107 KSW131106:KSX131107 LCS131106:LCT131107 LMO131106:LMP131107 LWK131106:LWL131107 MGG131106:MGH131107 MQC131106:MQD131107 MZY131106:MZZ131107 NJU131106:NJV131107 NTQ131106:NTR131107 ODM131106:ODN131107 ONI131106:ONJ131107 OXE131106:OXF131107 PHA131106:PHB131107 PQW131106:PQX131107 QAS131106:QAT131107 QKO131106:QKP131107 QUK131106:QUL131107 REG131106:REH131107 ROC131106:ROD131107 RXY131106:RXZ131107 SHU131106:SHV131107 SRQ131106:SRR131107 TBM131106:TBN131107 TLI131106:TLJ131107 TVE131106:TVF131107 UFA131106:UFB131107 UOW131106:UOX131107 UYS131106:UYT131107 VIO131106:VIP131107 VSK131106:VSL131107 WCG131106:WCH131107 WMC131106:WMD131107 WVY131106:WVZ131107 Q196642:R196643 JM196642:JN196643 TI196642:TJ196643 ADE196642:ADF196643 ANA196642:ANB196643 AWW196642:AWX196643 BGS196642:BGT196643 BQO196642:BQP196643 CAK196642:CAL196643 CKG196642:CKH196643 CUC196642:CUD196643 DDY196642:DDZ196643 DNU196642:DNV196643 DXQ196642:DXR196643 EHM196642:EHN196643 ERI196642:ERJ196643 FBE196642:FBF196643 FLA196642:FLB196643 FUW196642:FUX196643 GES196642:GET196643 GOO196642:GOP196643 GYK196642:GYL196643 HIG196642:HIH196643 HSC196642:HSD196643 IBY196642:IBZ196643 ILU196642:ILV196643 IVQ196642:IVR196643 JFM196642:JFN196643 JPI196642:JPJ196643 JZE196642:JZF196643 KJA196642:KJB196643 KSW196642:KSX196643 LCS196642:LCT196643 LMO196642:LMP196643 LWK196642:LWL196643 MGG196642:MGH196643 MQC196642:MQD196643 MZY196642:MZZ196643 NJU196642:NJV196643 NTQ196642:NTR196643 ODM196642:ODN196643 ONI196642:ONJ196643 OXE196642:OXF196643 PHA196642:PHB196643 PQW196642:PQX196643 QAS196642:QAT196643 QKO196642:QKP196643 QUK196642:QUL196643 REG196642:REH196643 ROC196642:ROD196643 RXY196642:RXZ196643 SHU196642:SHV196643 SRQ196642:SRR196643 TBM196642:TBN196643 TLI196642:TLJ196643 TVE196642:TVF196643 UFA196642:UFB196643 UOW196642:UOX196643 UYS196642:UYT196643 VIO196642:VIP196643 VSK196642:VSL196643 WCG196642:WCH196643 WMC196642:WMD196643 WVY196642:WVZ196643 Q262178:R262179 JM262178:JN262179 TI262178:TJ262179 ADE262178:ADF262179 ANA262178:ANB262179 AWW262178:AWX262179 BGS262178:BGT262179 BQO262178:BQP262179 CAK262178:CAL262179 CKG262178:CKH262179 CUC262178:CUD262179 DDY262178:DDZ262179 DNU262178:DNV262179 DXQ262178:DXR262179 EHM262178:EHN262179 ERI262178:ERJ262179 FBE262178:FBF262179 FLA262178:FLB262179 FUW262178:FUX262179 GES262178:GET262179 GOO262178:GOP262179 GYK262178:GYL262179 HIG262178:HIH262179 HSC262178:HSD262179 IBY262178:IBZ262179 ILU262178:ILV262179 IVQ262178:IVR262179 JFM262178:JFN262179 JPI262178:JPJ262179 JZE262178:JZF262179 KJA262178:KJB262179 KSW262178:KSX262179 LCS262178:LCT262179 LMO262178:LMP262179 LWK262178:LWL262179 MGG262178:MGH262179 MQC262178:MQD262179 MZY262178:MZZ262179 NJU262178:NJV262179 NTQ262178:NTR262179 ODM262178:ODN262179 ONI262178:ONJ262179 OXE262178:OXF262179 PHA262178:PHB262179 PQW262178:PQX262179 QAS262178:QAT262179 QKO262178:QKP262179 QUK262178:QUL262179 REG262178:REH262179 ROC262178:ROD262179 RXY262178:RXZ262179 SHU262178:SHV262179 SRQ262178:SRR262179 TBM262178:TBN262179 TLI262178:TLJ262179 TVE262178:TVF262179 UFA262178:UFB262179 UOW262178:UOX262179 UYS262178:UYT262179 VIO262178:VIP262179 VSK262178:VSL262179 WCG262178:WCH262179 WMC262178:WMD262179 WVY262178:WVZ262179 Q327714:R327715 JM327714:JN327715 TI327714:TJ327715 ADE327714:ADF327715 ANA327714:ANB327715 AWW327714:AWX327715 BGS327714:BGT327715 BQO327714:BQP327715 CAK327714:CAL327715 CKG327714:CKH327715 CUC327714:CUD327715 DDY327714:DDZ327715 DNU327714:DNV327715 DXQ327714:DXR327715 EHM327714:EHN327715 ERI327714:ERJ327715 FBE327714:FBF327715 FLA327714:FLB327715 FUW327714:FUX327715 GES327714:GET327715 GOO327714:GOP327715 GYK327714:GYL327715 HIG327714:HIH327715 HSC327714:HSD327715 IBY327714:IBZ327715 ILU327714:ILV327715 IVQ327714:IVR327715 JFM327714:JFN327715 JPI327714:JPJ327715 JZE327714:JZF327715 KJA327714:KJB327715 KSW327714:KSX327715 LCS327714:LCT327715 LMO327714:LMP327715 LWK327714:LWL327715 MGG327714:MGH327715 MQC327714:MQD327715 MZY327714:MZZ327715 NJU327714:NJV327715 NTQ327714:NTR327715 ODM327714:ODN327715 ONI327714:ONJ327715 OXE327714:OXF327715 PHA327714:PHB327715 PQW327714:PQX327715 QAS327714:QAT327715 QKO327714:QKP327715 QUK327714:QUL327715 REG327714:REH327715 ROC327714:ROD327715 RXY327714:RXZ327715 SHU327714:SHV327715 SRQ327714:SRR327715 TBM327714:TBN327715 TLI327714:TLJ327715 TVE327714:TVF327715 UFA327714:UFB327715 UOW327714:UOX327715 UYS327714:UYT327715 VIO327714:VIP327715 VSK327714:VSL327715 WCG327714:WCH327715 WMC327714:WMD327715 WVY327714:WVZ327715 Q393250:R393251 JM393250:JN393251 TI393250:TJ393251 ADE393250:ADF393251 ANA393250:ANB393251 AWW393250:AWX393251 BGS393250:BGT393251 BQO393250:BQP393251 CAK393250:CAL393251 CKG393250:CKH393251 CUC393250:CUD393251 DDY393250:DDZ393251 DNU393250:DNV393251 DXQ393250:DXR393251 EHM393250:EHN393251 ERI393250:ERJ393251 FBE393250:FBF393251 FLA393250:FLB393251 FUW393250:FUX393251 GES393250:GET393251 GOO393250:GOP393251 GYK393250:GYL393251 HIG393250:HIH393251 HSC393250:HSD393251 IBY393250:IBZ393251 ILU393250:ILV393251 IVQ393250:IVR393251 JFM393250:JFN393251 JPI393250:JPJ393251 JZE393250:JZF393251 KJA393250:KJB393251 KSW393250:KSX393251 LCS393250:LCT393251 LMO393250:LMP393251 LWK393250:LWL393251 MGG393250:MGH393251 MQC393250:MQD393251 MZY393250:MZZ393251 NJU393250:NJV393251 NTQ393250:NTR393251 ODM393250:ODN393251 ONI393250:ONJ393251 OXE393250:OXF393251 PHA393250:PHB393251 PQW393250:PQX393251 QAS393250:QAT393251 QKO393250:QKP393251 QUK393250:QUL393251 REG393250:REH393251 ROC393250:ROD393251 RXY393250:RXZ393251 SHU393250:SHV393251 SRQ393250:SRR393251 TBM393250:TBN393251 TLI393250:TLJ393251 TVE393250:TVF393251 UFA393250:UFB393251 UOW393250:UOX393251 UYS393250:UYT393251 VIO393250:VIP393251 VSK393250:VSL393251 WCG393250:WCH393251 WMC393250:WMD393251 WVY393250:WVZ393251 Q458786:R458787 JM458786:JN458787 TI458786:TJ458787 ADE458786:ADF458787 ANA458786:ANB458787 AWW458786:AWX458787 BGS458786:BGT458787 BQO458786:BQP458787 CAK458786:CAL458787 CKG458786:CKH458787 CUC458786:CUD458787 DDY458786:DDZ458787 DNU458786:DNV458787 DXQ458786:DXR458787 EHM458786:EHN458787 ERI458786:ERJ458787 FBE458786:FBF458787 FLA458786:FLB458787 FUW458786:FUX458787 GES458786:GET458787 GOO458786:GOP458787 GYK458786:GYL458787 HIG458786:HIH458787 HSC458786:HSD458787 IBY458786:IBZ458787 ILU458786:ILV458787 IVQ458786:IVR458787 JFM458786:JFN458787 JPI458786:JPJ458787 JZE458786:JZF458787 KJA458786:KJB458787 KSW458786:KSX458787 LCS458786:LCT458787 LMO458786:LMP458787 LWK458786:LWL458787 MGG458786:MGH458787 MQC458786:MQD458787 MZY458786:MZZ458787 NJU458786:NJV458787 NTQ458786:NTR458787 ODM458786:ODN458787 ONI458786:ONJ458787 OXE458786:OXF458787 PHA458786:PHB458787 PQW458786:PQX458787 QAS458786:QAT458787 QKO458786:QKP458787 QUK458786:QUL458787 REG458786:REH458787 ROC458786:ROD458787 RXY458786:RXZ458787 SHU458786:SHV458787 SRQ458786:SRR458787 TBM458786:TBN458787 TLI458786:TLJ458787 TVE458786:TVF458787 UFA458786:UFB458787 UOW458786:UOX458787 UYS458786:UYT458787 VIO458786:VIP458787 VSK458786:VSL458787 WCG458786:WCH458787 WMC458786:WMD458787 WVY458786:WVZ458787 Q524322:R524323 JM524322:JN524323 TI524322:TJ524323 ADE524322:ADF524323 ANA524322:ANB524323 AWW524322:AWX524323 BGS524322:BGT524323 BQO524322:BQP524323 CAK524322:CAL524323 CKG524322:CKH524323 CUC524322:CUD524323 DDY524322:DDZ524323 DNU524322:DNV524323 DXQ524322:DXR524323 EHM524322:EHN524323 ERI524322:ERJ524323 FBE524322:FBF524323 FLA524322:FLB524323 FUW524322:FUX524323 GES524322:GET524323 GOO524322:GOP524323 GYK524322:GYL524323 HIG524322:HIH524323 HSC524322:HSD524323 IBY524322:IBZ524323 ILU524322:ILV524323 IVQ524322:IVR524323 JFM524322:JFN524323 JPI524322:JPJ524323 JZE524322:JZF524323 KJA524322:KJB524323 KSW524322:KSX524323 LCS524322:LCT524323 LMO524322:LMP524323 LWK524322:LWL524323 MGG524322:MGH524323 MQC524322:MQD524323 MZY524322:MZZ524323 NJU524322:NJV524323 NTQ524322:NTR524323 ODM524322:ODN524323 ONI524322:ONJ524323 OXE524322:OXF524323 PHA524322:PHB524323 PQW524322:PQX524323 QAS524322:QAT524323 QKO524322:QKP524323 QUK524322:QUL524323 REG524322:REH524323 ROC524322:ROD524323 RXY524322:RXZ524323 SHU524322:SHV524323 SRQ524322:SRR524323 TBM524322:TBN524323 TLI524322:TLJ524323 TVE524322:TVF524323 UFA524322:UFB524323 UOW524322:UOX524323 UYS524322:UYT524323 VIO524322:VIP524323 VSK524322:VSL524323 WCG524322:WCH524323 WMC524322:WMD524323 WVY524322:WVZ524323 Q589858:R589859 JM589858:JN589859 TI589858:TJ589859 ADE589858:ADF589859 ANA589858:ANB589859 AWW589858:AWX589859 BGS589858:BGT589859 BQO589858:BQP589859 CAK589858:CAL589859 CKG589858:CKH589859 CUC589858:CUD589859 DDY589858:DDZ589859 DNU589858:DNV589859 DXQ589858:DXR589859 EHM589858:EHN589859 ERI589858:ERJ589859 FBE589858:FBF589859 FLA589858:FLB589859 FUW589858:FUX589859 GES589858:GET589859 GOO589858:GOP589859 GYK589858:GYL589859 HIG589858:HIH589859 HSC589858:HSD589859 IBY589858:IBZ589859 ILU589858:ILV589859 IVQ589858:IVR589859 JFM589858:JFN589859 JPI589858:JPJ589859 JZE589858:JZF589859 KJA589858:KJB589859 KSW589858:KSX589859 LCS589858:LCT589859 LMO589858:LMP589859 LWK589858:LWL589859 MGG589858:MGH589859 MQC589858:MQD589859 MZY589858:MZZ589859 NJU589858:NJV589859 NTQ589858:NTR589859 ODM589858:ODN589859 ONI589858:ONJ589859 OXE589858:OXF589859 PHA589858:PHB589859 PQW589858:PQX589859 QAS589858:QAT589859 QKO589858:QKP589859 QUK589858:QUL589859 REG589858:REH589859 ROC589858:ROD589859 RXY589858:RXZ589859 SHU589858:SHV589859 SRQ589858:SRR589859 TBM589858:TBN589859 TLI589858:TLJ589859 TVE589858:TVF589859 UFA589858:UFB589859 UOW589858:UOX589859 UYS589858:UYT589859 VIO589858:VIP589859 VSK589858:VSL589859 WCG589858:WCH589859 WMC589858:WMD589859 WVY589858:WVZ589859 Q655394:R655395 JM655394:JN655395 TI655394:TJ655395 ADE655394:ADF655395 ANA655394:ANB655395 AWW655394:AWX655395 BGS655394:BGT655395 BQO655394:BQP655395 CAK655394:CAL655395 CKG655394:CKH655395 CUC655394:CUD655395 DDY655394:DDZ655395 DNU655394:DNV655395 DXQ655394:DXR655395 EHM655394:EHN655395 ERI655394:ERJ655395 FBE655394:FBF655395 FLA655394:FLB655395 FUW655394:FUX655395 GES655394:GET655395 GOO655394:GOP655395 GYK655394:GYL655395 HIG655394:HIH655395 HSC655394:HSD655395 IBY655394:IBZ655395 ILU655394:ILV655395 IVQ655394:IVR655395 JFM655394:JFN655395 JPI655394:JPJ655395 JZE655394:JZF655395 KJA655394:KJB655395 KSW655394:KSX655395 LCS655394:LCT655395 LMO655394:LMP655395 LWK655394:LWL655395 MGG655394:MGH655395 MQC655394:MQD655395 MZY655394:MZZ655395 NJU655394:NJV655395 NTQ655394:NTR655395 ODM655394:ODN655395 ONI655394:ONJ655395 OXE655394:OXF655395 PHA655394:PHB655395 PQW655394:PQX655395 QAS655394:QAT655395 QKO655394:QKP655395 QUK655394:QUL655395 REG655394:REH655395 ROC655394:ROD655395 RXY655394:RXZ655395 SHU655394:SHV655395 SRQ655394:SRR655395 TBM655394:TBN655395 TLI655394:TLJ655395 TVE655394:TVF655395 UFA655394:UFB655395 UOW655394:UOX655395 UYS655394:UYT655395 VIO655394:VIP655395 VSK655394:VSL655395 WCG655394:WCH655395 WMC655394:WMD655395 WVY655394:WVZ655395 Q720930:R720931 JM720930:JN720931 TI720930:TJ720931 ADE720930:ADF720931 ANA720930:ANB720931 AWW720930:AWX720931 BGS720930:BGT720931 BQO720930:BQP720931 CAK720930:CAL720931 CKG720930:CKH720931 CUC720930:CUD720931 DDY720930:DDZ720931 DNU720930:DNV720931 DXQ720930:DXR720931 EHM720930:EHN720931 ERI720930:ERJ720931 FBE720930:FBF720931 FLA720930:FLB720931 FUW720930:FUX720931 GES720930:GET720931 GOO720930:GOP720931 GYK720930:GYL720931 HIG720930:HIH720931 HSC720930:HSD720931 IBY720930:IBZ720931 ILU720930:ILV720931 IVQ720930:IVR720931 JFM720930:JFN720931 JPI720930:JPJ720931 JZE720930:JZF720931 KJA720930:KJB720931 KSW720930:KSX720931 LCS720930:LCT720931 LMO720930:LMP720931 LWK720930:LWL720931 MGG720930:MGH720931 MQC720930:MQD720931 MZY720930:MZZ720931 NJU720930:NJV720931 NTQ720930:NTR720931 ODM720930:ODN720931 ONI720930:ONJ720931 OXE720930:OXF720931 PHA720930:PHB720931 PQW720930:PQX720931 QAS720930:QAT720931 QKO720930:QKP720931 QUK720930:QUL720931 REG720930:REH720931 ROC720930:ROD720931 RXY720930:RXZ720931 SHU720930:SHV720931 SRQ720930:SRR720931 TBM720930:TBN720931 TLI720930:TLJ720931 TVE720930:TVF720931 UFA720930:UFB720931 UOW720930:UOX720931 UYS720930:UYT720931 VIO720930:VIP720931 VSK720930:VSL720931 WCG720930:WCH720931 WMC720930:WMD720931 WVY720930:WVZ720931 Q786466:R786467 JM786466:JN786467 TI786466:TJ786467 ADE786466:ADF786467 ANA786466:ANB786467 AWW786466:AWX786467 BGS786466:BGT786467 BQO786466:BQP786467 CAK786466:CAL786467 CKG786466:CKH786467 CUC786466:CUD786467 DDY786466:DDZ786467 DNU786466:DNV786467 DXQ786466:DXR786467 EHM786466:EHN786467 ERI786466:ERJ786467 FBE786466:FBF786467 FLA786466:FLB786467 FUW786466:FUX786467 GES786466:GET786467 GOO786466:GOP786467 GYK786466:GYL786467 HIG786466:HIH786467 HSC786466:HSD786467 IBY786466:IBZ786467 ILU786466:ILV786467 IVQ786466:IVR786467 JFM786466:JFN786467 JPI786466:JPJ786467 JZE786466:JZF786467 KJA786466:KJB786467 KSW786466:KSX786467 LCS786466:LCT786467 LMO786466:LMP786467 LWK786466:LWL786467 MGG786466:MGH786467 MQC786466:MQD786467 MZY786466:MZZ786467 NJU786466:NJV786467 NTQ786466:NTR786467 ODM786466:ODN786467 ONI786466:ONJ786467 OXE786466:OXF786467 PHA786466:PHB786467 PQW786466:PQX786467 QAS786466:QAT786467 QKO786466:QKP786467 QUK786466:QUL786467 REG786466:REH786467 ROC786466:ROD786467 RXY786466:RXZ786467 SHU786466:SHV786467 SRQ786466:SRR786467 TBM786466:TBN786467 TLI786466:TLJ786467 TVE786466:TVF786467 UFA786466:UFB786467 UOW786466:UOX786467 UYS786466:UYT786467 VIO786466:VIP786467 VSK786466:VSL786467 WCG786466:WCH786467 WMC786466:WMD786467 WVY786466:WVZ786467 Q852002:R852003 JM852002:JN852003 TI852002:TJ852003 ADE852002:ADF852003 ANA852002:ANB852003 AWW852002:AWX852003 BGS852002:BGT852003 BQO852002:BQP852003 CAK852002:CAL852003 CKG852002:CKH852003 CUC852002:CUD852003 DDY852002:DDZ852003 DNU852002:DNV852003 DXQ852002:DXR852003 EHM852002:EHN852003 ERI852002:ERJ852003 FBE852002:FBF852003 FLA852002:FLB852003 FUW852002:FUX852003 GES852002:GET852003 GOO852002:GOP852003 GYK852002:GYL852003 HIG852002:HIH852003 HSC852002:HSD852003 IBY852002:IBZ852003 ILU852002:ILV852003 IVQ852002:IVR852003 JFM852002:JFN852003 JPI852002:JPJ852003 JZE852002:JZF852003 KJA852002:KJB852003 KSW852002:KSX852003 LCS852002:LCT852003 LMO852002:LMP852003 LWK852002:LWL852003 MGG852002:MGH852003 MQC852002:MQD852003 MZY852002:MZZ852003 NJU852002:NJV852003 NTQ852002:NTR852003 ODM852002:ODN852003 ONI852002:ONJ852003 OXE852002:OXF852003 PHA852002:PHB852003 PQW852002:PQX852003 QAS852002:QAT852003 QKO852002:QKP852003 QUK852002:QUL852003 REG852002:REH852003 ROC852002:ROD852003 RXY852002:RXZ852003 SHU852002:SHV852003 SRQ852002:SRR852003 TBM852002:TBN852003 TLI852002:TLJ852003 TVE852002:TVF852003 UFA852002:UFB852003 UOW852002:UOX852003 UYS852002:UYT852003 VIO852002:VIP852003 VSK852002:VSL852003 WCG852002:WCH852003 WMC852002:WMD852003 WVY852002:WVZ852003 Q917538:R917539 JM917538:JN917539 TI917538:TJ917539 ADE917538:ADF917539 ANA917538:ANB917539 AWW917538:AWX917539 BGS917538:BGT917539 BQO917538:BQP917539 CAK917538:CAL917539 CKG917538:CKH917539 CUC917538:CUD917539 DDY917538:DDZ917539 DNU917538:DNV917539 DXQ917538:DXR917539 EHM917538:EHN917539 ERI917538:ERJ917539 FBE917538:FBF917539 FLA917538:FLB917539 FUW917538:FUX917539 GES917538:GET917539 GOO917538:GOP917539 GYK917538:GYL917539 HIG917538:HIH917539 HSC917538:HSD917539 IBY917538:IBZ917539 ILU917538:ILV917539 IVQ917538:IVR917539 JFM917538:JFN917539 JPI917538:JPJ917539 JZE917538:JZF917539 KJA917538:KJB917539 KSW917538:KSX917539 LCS917538:LCT917539 LMO917538:LMP917539 LWK917538:LWL917539 MGG917538:MGH917539 MQC917538:MQD917539 MZY917538:MZZ917539 NJU917538:NJV917539 NTQ917538:NTR917539 ODM917538:ODN917539 ONI917538:ONJ917539 OXE917538:OXF917539 PHA917538:PHB917539 PQW917538:PQX917539 QAS917538:QAT917539 QKO917538:QKP917539 QUK917538:QUL917539 REG917538:REH917539 ROC917538:ROD917539 RXY917538:RXZ917539 SHU917538:SHV917539 SRQ917538:SRR917539 TBM917538:TBN917539 TLI917538:TLJ917539 TVE917538:TVF917539 UFA917538:UFB917539 UOW917538:UOX917539 UYS917538:UYT917539 VIO917538:VIP917539 VSK917538:VSL917539 WCG917538:WCH917539 WMC917538:WMD917539 WVY917538:WVZ917539 Q983074:R983075 JM983074:JN983075 TI983074:TJ983075 ADE983074:ADF983075 ANA983074:ANB983075 AWW983074:AWX983075 BGS983074:BGT983075 BQO983074:BQP983075 CAK983074:CAL983075 CKG983074:CKH983075 CUC983074:CUD983075 DDY983074:DDZ983075 DNU983074:DNV983075 DXQ983074:DXR983075 EHM983074:EHN983075 ERI983074:ERJ983075 FBE983074:FBF983075 FLA983074:FLB983075 FUW983074:FUX983075 GES983074:GET983075 GOO983074:GOP983075 GYK983074:GYL983075 HIG983074:HIH983075 HSC983074:HSD983075 IBY983074:IBZ983075 ILU983074:ILV983075 IVQ983074:IVR983075 JFM983074:JFN983075 JPI983074:JPJ983075 JZE983074:JZF983075 KJA983074:KJB983075 KSW983074:KSX983075 LCS983074:LCT983075 LMO983074:LMP983075 LWK983074:LWL983075 MGG983074:MGH983075 MQC983074:MQD983075 MZY983074:MZZ983075 NJU983074:NJV983075 NTQ983074:NTR983075 ODM983074:ODN983075 ONI983074:ONJ983075 OXE983074:OXF983075 PHA983074:PHB983075 PQW983074:PQX983075 QAS983074:QAT983075 QKO983074:QKP983075 QUK983074:QUL983075 REG983074:REH983075 ROC983074:ROD983075 RXY983074:RXZ983075 SHU983074:SHV983075 SRQ983074:SRR983075 TBM983074:TBN983075 TLI983074:TLJ983075 TVE983074:TVF983075 UFA983074:UFB983075 UOW983074:UOX983075 UYS983074:UYT983075 VIO983074:VIP983075 VSK983074:VSL983075 WCG983074:WCH983075 WMC983074:WMD983075 WVY983074:WVZ983075 P65570:P65573 JL65570:JL65573 TH65570:TH65573 ADD65570:ADD65573 AMZ65570:AMZ65573 AWV65570:AWV65573 BGR65570:BGR65573 BQN65570:BQN65573 CAJ65570:CAJ65573 CKF65570:CKF65573 CUB65570:CUB65573 DDX65570:DDX65573 DNT65570:DNT65573 DXP65570:DXP65573 EHL65570:EHL65573 ERH65570:ERH65573 FBD65570:FBD65573 FKZ65570:FKZ65573 FUV65570:FUV65573 GER65570:GER65573 GON65570:GON65573 GYJ65570:GYJ65573 HIF65570:HIF65573 HSB65570:HSB65573 IBX65570:IBX65573 ILT65570:ILT65573 IVP65570:IVP65573 JFL65570:JFL65573 JPH65570:JPH65573 JZD65570:JZD65573 KIZ65570:KIZ65573 KSV65570:KSV65573 LCR65570:LCR65573 LMN65570:LMN65573 LWJ65570:LWJ65573 MGF65570:MGF65573 MQB65570:MQB65573 MZX65570:MZX65573 NJT65570:NJT65573 NTP65570:NTP65573 ODL65570:ODL65573 ONH65570:ONH65573 OXD65570:OXD65573 PGZ65570:PGZ65573 PQV65570:PQV65573 QAR65570:QAR65573 QKN65570:QKN65573 QUJ65570:QUJ65573 REF65570:REF65573 ROB65570:ROB65573 RXX65570:RXX65573 SHT65570:SHT65573 SRP65570:SRP65573 TBL65570:TBL65573 TLH65570:TLH65573 TVD65570:TVD65573 UEZ65570:UEZ65573 UOV65570:UOV65573 UYR65570:UYR65573 VIN65570:VIN65573 VSJ65570:VSJ65573 WCF65570:WCF65573 WMB65570:WMB65573 WVX65570:WVX65573 P131106:P131109 JL131106:JL131109 TH131106:TH131109 ADD131106:ADD131109 AMZ131106:AMZ131109 AWV131106:AWV131109 BGR131106:BGR131109 BQN131106:BQN131109 CAJ131106:CAJ131109 CKF131106:CKF131109 CUB131106:CUB131109 DDX131106:DDX131109 DNT131106:DNT131109 DXP131106:DXP131109 EHL131106:EHL131109 ERH131106:ERH131109 FBD131106:FBD131109 FKZ131106:FKZ131109 FUV131106:FUV131109 GER131106:GER131109 GON131106:GON131109 GYJ131106:GYJ131109 HIF131106:HIF131109 HSB131106:HSB131109 IBX131106:IBX131109 ILT131106:ILT131109 IVP131106:IVP131109 JFL131106:JFL131109 JPH131106:JPH131109 JZD131106:JZD131109 KIZ131106:KIZ131109 KSV131106:KSV131109 LCR131106:LCR131109 LMN131106:LMN131109 LWJ131106:LWJ131109 MGF131106:MGF131109 MQB131106:MQB131109 MZX131106:MZX131109 NJT131106:NJT131109 NTP131106:NTP131109 ODL131106:ODL131109 ONH131106:ONH131109 OXD131106:OXD131109 PGZ131106:PGZ131109 PQV131106:PQV131109 QAR131106:QAR131109 QKN131106:QKN131109 QUJ131106:QUJ131109 REF131106:REF131109 ROB131106:ROB131109 RXX131106:RXX131109 SHT131106:SHT131109 SRP131106:SRP131109 TBL131106:TBL131109 TLH131106:TLH131109 TVD131106:TVD131109 UEZ131106:UEZ131109 UOV131106:UOV131109 UYR131106:UYR131109 VIN131106:VIN131109 VSJ131106:VSJ131109 WCF131106:WCF131109 WMB131106:WMB131109 WVX131106:WVX131109 P196642:P196645 JL196642:JL196645 TH196642:TH196645 ADD196642:ADD196645 AMZ196642:AMZ196645 AWV196642:AWV196645 BGR196642:BGR196645 BQN196642:BQN196645 CAJ196642:CAJ196645 CKF196642:CKF196645 CUB196642:CUB196645 DDX196642:DDX196645 DNT196642:DNT196645 DXP196642:DXP196645 EHL196642:EHL196645 ERH196642:ERH196645 FBD196642:FBD196645 FKZ196642:FKZ196645 FUV196642:FUV196645 GER196642:GER196645 GON196642:GON196645 GYJ196642:GYJ196645 HIF196642:HIF196645 HSB196642:HSB196645 IBX196642:IBX196645 ILT196642:ILT196645 IVP196642:IVP196645 JFL196642:JFL196645 JPH196642:JPH196645 JZD196642:JZD196645 KIZ196642:KIZ196645 KSV196642:KSV196645 LCR196642:LCR196645 LMN196642:LMN196645 LWJ196642:LWJ196645 MGF196642:MGF196645 MQB196642:MQB196645 MZX196642:MZX196645 NJT196642:NJT196645 NTP196642:NTP196645 ODL196642:ODL196645 ONH196642:ONH196645 OXD196642:OXD196645 PGZ196642:PGZ196645 PQV196642:PQV196645 QAR196642:QAR196645 QKN196642:QKN196645 QUJ196642:QUJ196645 REF196642:REF196645 ROB196642:ROB196645 RXX196642:RXX196645 SHT196642:SHT196645 SRP196642:SRP196645 TBL196642:TBL196645 TLH196642:TLH196645 TVD196642:TVD196645 UEZ196642:UEZ196645 UOV196642:UOV196645 UYR196642:UYR196645 VIN196642:VIN196645 VSJ196642:VSJ196645 WCF196642:WCF196645 WMB196642:WMB196645 WVX196642:WVX196645 P262178:P262181 JL262178:JL262181 TH262178:TH262181 ADD262178:ADD262181 AMZ262178:AMZ262181 AWV262178:AWV262181 BGR262178:BGR262181 BQN262178:BQN262181 CAJ262178:CAJ262181 CKF262178:CKF262181 CUB262178:CUB262181 DDX262178:DDX262181 DNT262178:DNT262181 DXP262178:DXP262181 EHL262178:EHL262181 ERH262178:ERH262181 FBD262178:FBD262181 FKZ262178:FKZ262181 FUV262178:FUV262181 GER262178:GER262181 GON262178:GON262181 GYJ262178:GYJ262181 HIF262178:HIF262181 HSB262178:HSB262181 IBX262178:IBX262181 ILT262178:ILT262181 IVP262178:IVP262181 JFL262178:JFL262181 JPH262178:JPH262181 JZD262178:JZD262181 KIZ262178:KIZ262181 KSV262178:KSV262181 LCR262178:LCR262181 LMN262178:LMN262181 LWJ262178:LWJ262181 MGF262178:MGF262181 MQB262178:MQB262181 MZX262178:MZX262181 NJT262178:NJT262181 NTP262178:NTP262181 ODL262178:ODL262181 ONH262178:ONH262181 OXD262178:OXD262181 PGZ262178:PGZ262181 PQV262178:PQV262181 QAR262178:QAR262181 QKN262178:QKN262181 QUJ262178:QUJ262181 REF262178:REF262181 ROB262178:ROB262181 RXX262178:RXX262181 SHT262178:SHT262181 SRP262178:SRP262181 TBL262178:TBL262181 TLH262178:TLH262181 TVD262178:TVD262181 UEZ262178:UEZ262181 UOV262178:UOV262181 UYR262178:UYR262181 VIN262178:VIN262181 VSJ262178:VSJ262181 WCF262178:WCF262181 WMB262178:WMB262181 WVX262178:WVX262181 P327714:P327717 JL327714:JL327717 TH327714:TH327717 ADD327714:ADD327717 AMZ327714:AMZ327717 AWV327714:AWV327717 BGR327714:BGR327717 BQN327714:BQN327717 CAJ327714:CAJ327717 CKF327714:CKF327717 CUB327714:CUB327717 DDX327714:DDX327717 DNT327714:DNT327717 DXP327714:DXP327717 EHL327714:EHL327717 ERH327714:ERH327717 FBD327714:FBD327717 FKZ327714:FKZ327717 FUV327714:FUV327717 GER327714:GER327717 GON327714:GON327717 GYJ327714:GYJ327717 HIF327714:HIF327717 HSB327714:HSB327717 IBX327714:IBX327717 ILT327714:ILT327717 IVP327714:IVP327717 JFL327714:JFL327717 JPH327714:JPH327717 JZD327714:JZD327717 KIZ327714:KIZ327717 KSV327714:KSV327717 LCR327714:LCR327717 LMN327714:LMN327717 LWJ327714:LWJ327717 MGF327714:MGF327717 MQB327714:MQB327717 MZX327714:MZX327717 NJT327714:NJT327717 NTP327714:NTP327717 ODL327714:ODL327717 ONH327714:ONH327717 OXD327714:OXD327717 PGZ327714:PGZ327717 PQV327714:PQV327717 QAR327714:QAR327717 QKN327714:QKN327717 QUJ327714:QUJ327717 REF327714:REF327717 ROB327714:ROB327717 RXX327714:RXX327717 SHT327714:SHT327717 SRP327714:SRP327717 TBL327714:TBL327717 TLH327714:TLH327717 TVD327714:TVD327717 UEZ327714:UEZ327717 UOV327714:UOV327717 UYR327714:UYR327717 VIN327714:VIN327717 VSJ327714:VSJ327717 WCF327714:WCF327717 WMB327714:WMB327717 WVX327714:WVX327717 P393250:P393253 JL393250:JL393253 TH393250:TH393253 ADD393250:ADD393253 AMZ393250:AMZ393253 AWV393250:AWV393253 BGR393250:BGR393253 BQN393250:BQN393253 CAJ393250:CAJ393253 CKF393250:CKF393253 CUB393250:CUB393253 DDX393250:DDX393253 DNT393250:DNT393253 DXP393250:DXP393253 EHL393250:EHL393253 ERH393250:ERH393253 FBD393250:FBD393253 FKZ393250:FKZ393253 FUV393250:FUV393253 GER393250:GER393253 GON393250:GON393253 GYJ393250:GYJ393253 HIF393250:HIF393253 HSB393250:HSB393253 IBX393250:IBX393253 ILT393250:ILT393253 IVP393250:IVP393253 JFL393250:JFL393253 JPH393250:JPH393253 JZD393250:JZD393253 KIZ393250:KIZ393253 KSV393250:KSV393253 LCR393250:LCR393253 LMN393250:LMN393253 LWJ393250:LWJ393253 MGF393250:MGF393253 MQB393250:MQB393253 MZX393250:MZX393253 NJT393250:NJT393253 NTP393250:NTP393253 ODL393250:ODL393253 ONH393250:ONH393253 OXD393250:OXD393253 PGZ393250:PGZ393253 PQV393250:PQV393253 QAR393250:QAR393253 QKN393250:QKN393253 QUJ393250:QUJ393253 REF393250:REF393253 ROB393250:ROB393253 RXX393250:RXX393253 SHT393250:SHT393253 SRP393250:SRP393253 TBL393250:TBL393253 TLH393250:TLH393253 TVD393250:TVD393253 UEZ393250:UEZ393253 UOV393250:UOV393253 UYR393250:UYR393253 VIN393250:VIN393253 VSJ393250:VSJ393253 WCF393250:WCF393253 WMB393250:WMB393253 WVX393250:WVX393253 P458786:P458789 JL458786:JL458789 TH458786:TH458789 ADD458786:ADD458789 AMZ458786:AMZ458789 AWV458786:AWV458789 BGR458786:BGR458789 BQN458786:BQN458789 CAJ458786:CAJ458789 CKF458786:CKF458789 CUB458786:CUB458789 DDX458786:DDX458789 DNT458786:DNT458789 DXP458786:DXP458789 EHL458786:EHL458789 ERH458786:ERH458789 FBD458786:FBD458789 FKZ458786:FKZ458789 FUV458786:FUV458789 GER458786:GER458789 GON458786:GON458789 GYJ458786:GYJ458789 HIF458786:HIF458789 HSB458786:HSB458789 IBX458786:IBX458789 ILT458786:ILT458789 IVP458786:IVP458789 JFL458786:JFL458789 JPH458786:JPH458789 JZD458786:JZD458789 KIZ458786:KIZ458789 KSV458786:KSV458789 LCR458786:LCR458789 LMN458786:LMN458789 LWJ458786:LWJ458789 MGF458786:MGF458789 MQB458786:MQB458789 MZX458786:MZX458789 NJT458786:NJT458789 NTP458786:NTP458789 ODL458786:ODL458789 ONH458786:ONH458789 OXD458786:OXD458789 PGZ458786:PGZ458789 PQV458786:PQV458789 QAR458786:QAR458789 QKN458786:QKN458789 QUJ458786:QUJ458789 REF458786:REF458789 ROB458786:ROB458789 RXX458786:RXX458789 SHT458786:SHT458789 SRP458786:SRP458789 TBL458786:TBL458789 TLH458786:TLH458789 TVD458786:TVD458789 UEZ458786:UEZ458789 UOV458786:UOV458789 UYR458786:UYR458789 VIN458786:VIN458789 VSJ458786:VSJ458789 WCF458786:WCF458789 WMB458786:WMB458789 WVX458786:WVX458789 P524322:P524325 JL524322:JL524325 TH524322:TH524325 ADD524322:ADD524325 AMZ524322:AMZ524325 AWV524322:AWV524325 BGR524322:BGR524325 BQN524322:BQN524325 CAJ524322:CAJ524325 CKF524322:CKF524325 CUB524322:CUB524325 DDX524322:DDX524325 DNT524322:DNT524325 DXP524322:DXP524325 EHL524322:EHL524325 ERH524322:ERH524325 FBD524322:FBD524325 FKZ524322:FKZ524325 FUV524322:FUV524325 GER524322:GER524325 GON524322:GON524325 GYJ524322:GYJ524325 HIF524322:HIF524325 HSB524322:HSB524325 IBX524322:IBX524325 ILT524322:ILT524325 IVP524322:IVP524325 JFL524322:JFL524325 JPH524322:JPH524325 JZD524322:JZD524325 KIZ524322:KIZ524325 KSV524322:KSV524325 LCR524322:LCR524325 LMN524322:LMN524325 LWJ524322:LWJ524325 MGF524322:MGF524325 MQB524322:MQB524325 MZX524322:MZX524325 NJT524322:NJT524325 NTP524322:NTP524325 ODL524322:ODL524325 ONH524322:ONH524325 OXD524322:OXD524325 PGZ524322:PGZ524325 PQV524322:PQV524325 QAR524322:QAR524325 QKN524322:QKN524325 QUJ524322:QUJ524325 REF524322:REF524325 ROB524322:ROB524325 RXX524322:RXX524325 SHT524322:SHT524325 SRP524322:SRP524325 TBL524322:TBL524325 TLH524322:TLH524325 TVD524322:TVD524325 UEZ524322:UEZ524325 UOV524322:UOV524325 UYR524322:UYR524325 VIN524322:VIN524325 VSJ524322:VSJ524325 WCF524322:WCF524325 WMB524322:WMB524325 WVX524322:WVX524325 P589858:P589861 JL589858:JL589861 TH589858:TH589861 ADD589858:ADD589861 AMZ589858:AMZ589861 AWV589858:AWV589861 BGR589858:BGR589861 BQN589858:BQN589861 CAJ589858:CAJ589861 CKF589858:CKF589861 CUB589858:CUB589861 DDX589858:DDX589861 DNT589858:DNT589861 DXP589858:DXP589861 EHL589858:EHL589861 ERH589858:ERH589861 FBD589858:FBD589861 FKZ589858:FKZ589861 FUV589858:FUV589861 GER589858:GER589861 GON589858:GON589861 GYJ589858:GYJ589861 HIF589858:HIF589861 HSB589858:HSB589861 IBX589858:IBX589861 ILT589858:ILT589861 IVP589858:IVP589861 JFL589858:JFL589861 JPH589858:JPH589861 JZD589858:JZD589861 KIZ589858:KIZ589861 KSV589858:KSV589861 LCR589858:LCR589861 LMN589858:LMN589861 LWJ589858:LWJ589861 MGF589858:MGF589861 MQB589858:MQB589861 MZX589858:MZX589861 NJT589858:NJT589861 NTP589858:NTP589861 ODL589858:ODL589861 ONH589858:ONH589861 OXD589858:OXD589861 PGZ589858:PGZ589861 PQV589858:PQV589861 QAR589858:QAR589861 QKN589858:QKN589861 QUJ589858:QUJ589861 REF589858:REF589861 ROB589858:ROB589861 RXX589858:RXX589861 SHT589858:SHT589861 SRP589858:SRP589861 TBL589858:TBL589861 TLH589858:TLH589861 TVD589858:TVD589861 UEZ589858:UEZ589861 UOV589858:UOV589861 UYR589858:UYR589861 VIN589858:VIN589861 VSJ589858:VSJ589861 WCF589858:WCF589861 WMB589858:WMB589861 WVX589858:WVX589861 P655394:P655397 JL655394:JL655397 TH655394:TH655397 ADD655394:ADD655397 AMZ655394:AMZ655397 AWV655394:AWV655397 BGR655394:BGR655397 BQN655394:BQN655397 CAJ655394:CAJ655397 CKF655394:CKF655397 CUB655394:CUB655397 DDX655394:DDX655397 DNT655394:DNT655397 DXP655394:DXP655397 EHL655394:EHL655397 ERH655394:ERH655397 FBD655394:FBD655397 FKZ655394:FKZ655397 FUV655394:FUV655397 GER655394:GER655397 GON655394:GON655397 GYJ655394:GYJ655397 HIF655394:HIF655397 HSB655394:HSB655397 IBX655394:IBX655397 ILT655394:ILT655397 IVP655394:IVP655397 JFL655394:JFL655397 JPH655394:JPH655397 JZD655394:JZD655397 KIZ655394:KIZ655397 KSV655394:KSV655397 LCR655394:LCR655397 LMN655394:LMN655397 LWJ655394:LWJ655397 MGF655394:MGF655397 MQB655394:MQB655397 MZX655394:MZX655397 NJT655394:NJT655397 NTP655394:NTP655397 ODL655394:ODL655397 ONH655394:ONH655397 OXD655394:OXD655397 PGZ655394:PGZ655397 PQV655394:PQV655397 QAR655394:QAR655397 QKN655394:QKN655397 QUJ655394:QUJ655397 REF655394:REF655397 ROB655394:ROB655397 RXX655394:RXX655397 SHT655394:SHT655397 SRP655394:SRP655397 TBL655394:TBL655397 TLH655394:TLH655397 TVD655394:TVD655397 UEZ655394:UEZ655397 UOV655394:UOV655397 UYR655394:UYR655397 VIN655394:VIN655397 VSJ655394:VSJ655397 WCF655394:WCF655397 WMB655394:WMB655397 WVX655394:WVX655397 P720930:P720933 JL720930:JL720933 TH720930:TH720933 ADD720930:ADD720933 AMZ720930:AMZ720933 AWV720930:AWV720933 BGR720930:BGR720933 BQN720930:BQN720933 CAJ720930:CAJ720933 CKF720930:CKF720933 CUB720930:CUB720933 DDX720930:DDX720933 DNT720930:DNT720933 DXP720930:DXP720933 EHL720930:EHL720933 ERH720930:ERH720933 FBD720930:FBD720933 FKZ720930:FKZ720933 FUV720930:FUV720933 GER720930:GER720933 GON720930:GON720933 GYJ720930:GYJ720933 HIF720930:HIF720933 HSB720930:HSB720933 IBX720930:IBX720933 ILT720930:ILT720933 IVP720930:IVP720933 JFL720930:JFL720933 JPH720930:JPH720933 JZD720930:JZD720933 KIZ720930:KIZ720933 KSV720930:KSV720933 LCR720930:LCR720933 LMN720930:LMN720933 LWJ720930:LWJ720933 MGF720930:MGF720933 MQB720930:MQB720933 MZX720930:MZX720933 NJT720930:NJT720933 NTP720930:NTP720933 ODL720930:ODL720933 ONH720930:ONH720933 OXD720930:OXD720933 PGZ720930:PGZ720933 PQV720930:PQV720933 QAR720930:QAR720933 QKN720930:QKN720933 QUJ720930:QUJ720933 REF720930:REF720933 ROB720930:ROB720933 RXX720930:RXX720933 SHT720930:SHT720933 SRP720930:SRP720933 TBL720930:TBL720933 TLH720930:TLH720933 TVD720930:TVD720933 UEZ720930:UEZ720933 UOV720930:UOV720933 UYR720930:UYR720933 VIN720930:VIN720933 VSJ720930:VSJ720933 WCF720930:WCF720933 WMB720930:WMB720933 WVX720930:WVX720933 P786466:P786469 JL786466:JL786469 TH786466:TH786469 ADD786466:ADD786469 AMZ786466:AMZ786469 AWV786466:AWV786469 BGR786466:BGR786469 BQN786466:BQN786469 CAJ786466:CAJ786469 CKF786466:CKF786469 CUB786466:CUB786469 DDX786466:DDX786469 DNT786466:DNT786469 DXP786466:DXP786469 EHL786466:EHL786469 ERH786466:ERH786469 FBD786466:FBD786469 FKZ786466:FKZ786469 FUV786466:FUV786469 GER786466:GER786469 GON786466:GON786469 GYJ786466:GYJ786469 HIF786466:HIF786469 HSB786466:HSB786469 IBX786466:IBX786469 ILT786466:ILT786469 IVP786466:IVP786469 JFL786466:JFL786469 JPH786466:JPH786469 JZD786466:JZD786469 KIZ786466:KIZ786469 KSV786466:KSV786469 LCR786466:LCR786469 LMN786466:LMN786469 LWJ786466:LWJ786469 MGF786466:MGF786469 MQB786466:MQB786469 MZX786466:MZX786469 NJT786466:NJT786469 NTP786466:NTP786469 ODL786466:ODL786469 ONH786466:ONH786469 OXD786466:OXD786469 PGZ786466:PGZ786469 PQV786466:PQV786469 QAR786466:QAR786469 QKN786466:QKN786469 QUJ786466:QUJ786469 REF786466:REF786469 ROB786466:ROB786469 RXX786466:RXX786469 SHT786466:SHT786469 SRP786466:SRP786469 TBL786466:TBL786469 TLH786466:TLH786469 TVD786466:TVD786469 UEZ786466:UEZ786469 UOV786466:UOV786469 UYR786466:UYR786469 VIN786466:VIN786469 VSJ786466:VSJ786469 WCF786466:WCF786469 WMB786466:WMB786469 WVX786466:WVX786469 P852002:P852005 JL852002:JL852005 TH852002:TH852005 ADD852002:ADD852005 AMZ852002:AMZ852005 AWV852002:AWV852005 BGR852002:BGR852005 BQN852002:BQN852005 CAJ852002:CAJ852005 CKF852002:CKF852005 CUB852002:CUB852005 DDX852002:DDX852005 DNT852002:DNT852005 DXP852002:DXP852005 EHL852002:EHL852005 ERH852002:ERH852005 FBD852002:FBD852005 FKZ852002:FKZ852005 FUV852002:FUV852005 GER852002:GER852005 GON852002:GON852005 GYJ852002:GYJ852005 HIF852002:HIF852005 HSB852002:HSB852005 IBX852002:IBX852005 ILT852002:ILT852005 IVP852002:IVP852005 JFL852002:JFL852005 JPH852002:JPH852005 JZD852002:JZD852005 KIZ852002:KIZ852005 KSV852002:KSV852005 LCR852002:LCR852005 LMN852002:LMN852005 LWJ852002:LWJ852005 MGF852002:MGF852005 MQB852002:MQB852005 MZX852002:MZX852005 NJT852002:NJT852005 NTP852002:NTP852005 ODL852002:ODL852005 ONH852002:ONH852005 OXD852002:OXD852005 PGZ852002:PGZ852005 PQV852002:PQV852005 QAR852002:QAR852005 QKN852002:QKN852005 QUJ852002:QUJ852005 REF852002:REF852005 ROB852002:ROB852005 RXX852002:RXX852005 SHT852002:SHT852005 SRP852002:SRP852005 TBL852002:TBL852005 TLH852002:TLH852005 TVD852002:TVD852005 UEZ852002:UEZ852005 UOV852002:UOV852005 UYR852002:UYR852005 VIN852002:VIN852005 VSJ852002:VSJ852005 WCF852002:WCF852005 WMB852002:WMB852005 WVX852002:WVX852005 P917538:P917541 JL917538:JL917541 TH917538:TH917541 ADD917538:ADD917541 AMZ917538:AMZ917541 AWV917538:AWV917541 BGR917538:BGR917541 BQN917538:BQN917541 CAJ917538:CAJ917541 CKF917538:CKF917541 CUB917538:CUB917541 DDX917538:DDX917541 DNT917538:DNT917541 DXP917538:DXP917541 EHL917538:EHL917541 ERH917538:ERH917541 FBD917538:FBD917541 FKZ917538:FKZ917541 FUV917538:FUV917541 GER917538:GER917541 GON917538:GON917541 GYJ917538:GYJ917541 HIF917538:HIF917541 HSB917538:HSB917541 IBX917538:IBX917541 ILT917538:ILT917541 IVP917538:IVP917541 JFL917538:JFL917541 JPH917538:JPH917541 JZD917538:JZD917541 KIZ917538:KIZ917541 KSV917538:KSV917541 LCR917538:LCR917541 LMN917538:LMN917541 LWJ917538:LWJ917541 MGF917538:MGF917541 MQB917538:MQB917541 MZX917538:MZX917541 NJT917538:NJT917541 NTP917538:NTP917541 ODL917538:ODL917541 ONH917538:ONH917541 OXD917538:OXD917541 PGZ917538:PGZ917541 PQV917538:PQV917541 QAR917538:QAR917541 QKN917538:QKN917541 QUJ917538:QUJ917541 REF917538:REF917541 ROB917538:ROB917541 RXX917538:RXX917541 SHT917538:SHT917541 SRP917538:SRP917541 TBL917538:TBL917541 TLH917538:TLH917541 TVD917538:TVD917541 UEZ917538:UEZ917541 UOV917538:UOV917541 UYR917538:UYR917541 VIN917538:VIN917541 VSJ917538:VSJ917541 WCF917538:WCF917541 WMB917538:WMB917541 WVX917538:WVX917541 P983074:P983077 JL983074:JL983077 TH983074:TH983077 ADD983074:ADD983077 AMZ983074:AMZ983077 AWV983074:AWV983077 BGR983074:BGR983077 BQN983074:BQN983077 CAJ983074:CAJ983077 CKF983074:CKF983077 CUB983074:CUB983077 DDX983074:DDX983077 DNT983074:DNT983077 DXP983074:DXP983077 EHL983074:EHL983077 ERH983074:ERH983077 FBD983074:FBD983077 FKZ983074:FKZ983077 FUV983074:FUV983077 GER983074:GER983077 GON983074:GON983077 GYJ983074:GYJ983077 HIF983074:HIF983077 HSB983074:HSB983077 IBX983074:IBX983077 ILT983074:ILT983077 IVP983074:IVP983077 JFL983074:JFL983077 JPH983074:JPH983077 JZD983074:JZD983077 KIZ983074:KIZ983077 KSV983074:KSV983077 LCR983074:LCR983077 LMN983074:LMN983077 LWJ983074:LWJ983077 MGF983074:MGF983077 MQB983074:MQB983077 MZX983074:MZX983077 NJT983074:NJT983077 NTP983074:NTP983077 ODL983074:ODL983077 ONH983074:ONH983077 OXD983074:OXD983077 PGZ983074:PGZ983077 PQV983074:PQV983077 QAR983074:QAR983077 QKN983074:QKN983077 QUJ983074:QUJ983077 REF983074:REF983077 ROB983074:ROB983077 RXX983074:RXX983077 SHT983074:SHT983077 SRP983074:SRP983077 TBL983074:TBL983077 TLH983074:TLH983077 TVD983074:TVD983077 UEZ983074:UEZ983077 UOV983074:UOV983077 UYR983074:UYR983077 VIN983074:VIN983077 VSJ983074:VSJ983077 WCF983074:WCF983077 WMB983074:WMB983077 WVX983074:WVX983077 P65551:R65553 JL65551:JN65553 TH65551:TJ65553 ADD65551:ADF65553 AMZ65551:ANB65553 AWV65551:AWX65553 BGR65551:BGT65553 BQN65551:BQP65553 CAJ65551:CAL65553 CKF65551:CKH65553 CUB65551:CUD65553 DDX65551:DDZ65553 DNT65551:DNV65553 DXP65551:DXR65553 EHL65551:EHN65553 ERH65551:ERJ65553 FBD65551:FBF65553 FKZ65551:FLB65553 FUV65551:FUX65553 GER65551:GET65553 GON65551:GOP65553 GYJ65551:GYL65553 HIF65551:HIH65553 HSB65551:HSD65553 IBX65551:IBZ65553 ILT65551:ILV65553 IVP65551:IVR65553 JFL65551:JFN65553 JPH65551:JPJ65553 JZD65551:JZF65553 KIZ65551:KJB65553 KSV65551:KSX65553 LCR65551:LCT65553 LMN65551:LMP65553 LWJ65551:LWL65553 MGF65551:MGH65553 MQB65551:MQD65553 MZX65551:MZZ65553 NJT65551:NJV65553 NTP65551:NTR65553 ODL65551:ODN65553 ONH65551:ONJ65553 OXD65551:OXF65553 PGZ65551:PHB65553 PQV65551:PQX65553 QAR65551:QAT65553 QKN65551:QKP65553 QUJ65551:QUL65553 REF65551:REH65553 ROB65551:ROD65553 RXX65551:RXZ65553 SHT65551:SHV65553 SRP65551:SRR65553 TBL65551:TBN65553 TLH65551:TLJ65553 TVD65551:TVF65553 UEZ65551:UFB65553 UOV65551:UOX65553 UYR65551:UYT65553 VIN65551:VIP65553 VSJ65551:VSL65553 WCF65551:WCH65553 WMB65551:WMD65553 WVX65551:WVZ65553 P131087:R131089 JL131087:JN131089 TH131087:TJ131089 ADD131087:ADF131089 AMZ131087:ANB131089 AWV131087:AWX131089 BGR131087:BGT131089 BQN131087:BQP131089 CAJ131087:CAL131089 CKF131087:CKH131089 CUB131087:CUD131089 DDX131087:DDZ131089 DNT131087:DNV131089 DXP131087:DXR131089 EHL131087:EHN131089 ERH131087:ERJ131089 FBD131087:FBF131089 FKZ131087:FLB131089 FUV131087:FUX131089 GER131087:GET131089 GON131087:GOP131089 GYJ131087:GYL131089 HIF131087:HIH131089 HSB131087:HSD131089 IBX131087:IBZ131089 ILT131087:ILV131089 IVP131087:IVR131089 JFL131087:JFN131089 JPH131087:JPJ131089 JZD131087:JZF131089 KIZ131087:KJB131089 KSV131087:KSX131089 LCR131087:LCT131089 LMN131087:LMP131089 LWJ131087:LWL131089 MGF131087:MGH131089 MQB131087:MQD131089 MZX131087:MZZ131089 NJT131087:NJV131089 NTP131087:NTR131089 ODL131087:ODN131089 ONH131087:ONJ131089 OXD131087:OXF131089 PGZ131087:PHB131089 PQV131087:PQX131089 QAR131087:QAT131089 QKN131087:QKP131089 QUJ131087:QUL131089 REF131087:REH131089 ROB131087:ROD131089 RXX131087:RXZ131089 SHT131087:SHV131089 SRP131087:SRR131089 TBL131087:TBN131089 TLH131087:TLJ131089 TVD131087:TVF131089 UEZ131087:UFB131089 UOV131087:UOX131089 UYR131087:UYT131089 VIN131087:VIP131089 VSJ131087:VSL131089 WCF131087:WCH131089 WMB131087:WMD131089 WVX131087:WVZ131089 P196623:R196625 JL196623:JN196625 TH196623:TJ196625 ADD196623:ADF196625 AMZ196623:ANB196625 AWV196623:AWX196625 BGR196623:BGT196625 BQN196623:BQP196625 CAJ196623:CAL196625 CKF196623:CKH196625 CUB196623:CUD196625 DDX196623:DDZ196625 DNT196623:DNV196625 DXP196623:DXR196625 EHL196623:EHN196625 ERH196623:ERJ196625 FBD196623:FBF196625 FKZ196623:FLB196625 FUV196623:FUX196625 GER196623:GET196625 GON196623:GOP196625 GYJ196623:GYL196625 HIF196623:HIH196625 HSB196623:HSD196625 IBX196623:IBZ196625 ILT196623:ILV196625 IVP196623:IVR196625 JFL196623:JFN196625 JPH196623:JPJ196625 JZD196623:JZF196625 KIZ196623:KJB196625 KSV196623:KSX196625 LCR196623:LCT196625 LMN196623:LMP196625 LWJ196623:LWL196625 MGF196623:MGH196625 MQB196623:MQD196625 MZX196623:MZZ196625 NJT196623:NJV196625 NTP196623:NTR196625 ODL196623:ODN196625 ONH196623:ONJ196625 OXD196623:OXF196625 PGZ196623:PHB196625 PQV196623:PQX196625 QAR196623:QAT196625 QKN196623:QKP196625 QUJ196623:QUL196625 REF196623:REH196625 ROB196623:ROD196625 RXX196623:RXZ196625 SHT196623:SHV196625 SRP196623:SRR196625 TBL196623:TBN196625 TLH196623:TLJ196625 TVD196623:TVF196625 UEZ196623:UFB196625 UOV196623:UOX196625 UYR196623:UYT196625 VIN196623:VIP196625 VSJ196623:VSL196625 WCF196623:WCH196625 WMB196623:WMD196625 WVX196623:WVZ196625 P262159:R262161 JL262159:JN262161 TH262159:TJ262161 ADD262159:ADF262161 AMZ262159:ANB262161 AWV262159:AWX262161 BGR262159:BGT262161 BQN262159:BQP262161 CAJ262159:CAL262161 CKF262159:CKH262161 CUB262159:CUD262161 DDX262159:DDZ262161 DNT262159:DNV262161 DXP262159:DXR262161 EHL262159:EHN262161 ERH262159:ERJ262161 FBD262159:FBF262161 FKZ262159:FLB262161 FUV262159:FUX262161 GER262159:GET262161 GON262159:GOP262161 GYJ262159:GYL262161 HIF262159:HIH262161 HSB262159:HSD262161 IBX262159:IBZ262161 ILT262159:ILV262161 IVP262159:IVR262161 JFL262159:JFN262161 JPH262159:JPJ262161 JZD262159:JZF262161 KIZ262159:KJB262161 KSV262159:KSX262161 LCR262159:LCT262161 LMN262159:LMP262161 LWJ262159:LWL262161 MGF262159:MGH262161 MQB262159:MQD262161 MZX262159:MZZ262161 NJT262159:NJV262161 NTP262159:NTR262161 ODL262159:ODN262161 ONH262159:ONJ262161 OXD262159:OXF262161 PGZ262159:PHB262161 PQV262159:PQX262161 QAR262159:QAT262161 QKN262159:QKP262161 QUJ262159:QUL262161 REF262159:REH262161 ROB262159:ROD262161 RXX262159:RXZ262161 SHT262159:SHV262161 SRP262159:SRR262161 TBL262159:TBN262161 TLH262159:TLJ262161 TVD262159:TVF262161 UEZ262159:UFB262161 UOV262159:UOX262161 UYR262159:UYT262161 VIN262159:VIP262161 VSJ262159:VSL262161 WCF262159:WCH262161 WMB262159:WMD262161 WVX262159:WVZ262161 P327695:R327697 JL327695:JN327697 TH327695:TJ327697 ADD327695:ADF327697 AMZ327695:ANB327697 AWV327695:AWX327697 BGR327695:BGT327697 BQN327695:BQP327697 CAJ327695:CAL327697 CKF327695:CKH327697 CUB327695:CUD327697 DDX327695:DDZ327697 DNT327695:DNV327697 DXP327695:DXR327697 EHL327695:EHN327697 ERH327695:ERJ327697 FBD327695:FBF327697 FKZ327695:FLB327697 FUV327695:FUX327697 GER327695:GET327697 GON327695:GOP327697 GYJ327695:GYL327697 HIF327695:HIH327697 HSB327695:HSD327697 IBX327695:IBZ327697 ILT327695:ILV327697 IVP327695:IVR327697 JFL327695:JFN327697 JPH327695:JPJ327697 JZD327695:JZF327697 KIZ327695:KJB327697 KSV327695:KSX327697 LCR327695:LCT327697 LMN327695:LMP327697 LWJ327695:LWL327697 MGF327695:MGH327697 MQB327695:MQD327697 MZX327695:MZZ327697 NJT327695:NJV327697 NTP327695:NTR327697 ODL327695:ODN327697 ONH327695:ONJ327697 OXD327695:OXF327697 PGZ327695:PHB327697 PQV327695:PQX327697 QAR327695:QAT327697 QKN327695:QKP327697 QUJ327695:QUL327697 REF327695:REH327697 ROB327695:ROD327697 RXX327695:RXZ327697 SHT327695:SHV327697 SRP327695:SRR327697 TBL327695:TBN327697 TLH327695:TLJ327697 TVD327695:TVF327697 UEZ327695:UFB327697 UOV327695:UOX327697 UYR327695:UYT327697 VIN327695:VIP327697 VSJ327695:VSL327697 WCF327695:WCH327697 WMB327695:WMD327697 WVX327695:WVZ327697 P393231:R393233 JL393231:JN393233 TH393231:TJ393233 ADD393231:ADF393233 AMZ393231:ANB393233 AWV393231:AWX393233 BGR393231:BGT393233 BQN393231:BQP393233 CAJ393231:CAL393233 CKF393231:CKH393233 CUB393231:CUD393233 DDX393231:DDZ393233 DNT393231:DNV393233 DXP393231:DXR393233 EHL393231:EHN393233 ERH393231:ERJ393233 FBD393231:FBF393233 FKZ393231:FLB393233 FUV393231:FUX393233 GER393231:GET393233 GON393231:GOP393233 GYJ393231:GYL393233 HIF393231:HIH393233 HSB393231:HSD393233 IBX393231:IBZ393233 ILT393231:ILV393233 IVP393231:IVR393233 JFL393231:JFN393233 JPH393231:JPJ393233 JZD393231:JZF393233 KIZ393231:KJB393233 KSV393231:KSX393233 LCR393231:LCT393233 LMN393231:LMP393233 LWJ393231:LWL393233 MGF393231:MGH393233 MQB393231:MQD393233 MZX393231:MZZ393233 NJT393231:NJV393233 NTP393231:NTR393233 ODL393231:ODN393233 ONH393231:ONJ393233 OXD393231:OXF393233 PGZ393231:PHB393233 PQV393231:PQX393233 QAR393231:QAT393233 QKN393231:QKP393233 QUJ393231:QUL393233 REF393231:REH393233 ROB393231:ROD393233 RXX393231:RXZ393233 SHT393231:SHV393233 SRP393231:SRR393233 TBL393231:TBN393233 TLH393231:TLJ393233 TVD393231:TVF393233 UEZ393231:UFB393233 UOV393231:UOX393233 UYR393231:UYT393233 VIN393231:VIP393233 VSJ393231:VSL393233 WCF393231:WCH393233 WMB393231:WMD393233 WVX393231:WVZ393233 P458767:R458769 JL458767:JN458769 TH458767:TJ458769 ADD458767:ADF458769 AMZ458767:ANB458769 AWV458767:AWX458769 BGR458767:BGT458769 BQN458767:BQP458769 CAJ458767:CAL458769 CKF458767:CKH458769 CUB458767:CUD458769 DDX458767:DDZ458769 DNT458767:DNV458769 DXP458767:DXR458769 EHL458767:EHN458769 ERH458767:ERJ458769 FBD458767:FBF458769 FKZ458767:FLB458769 FUV458767:FUX458769 GER458767:GET458769 GON458767:GOP458769 GYJ458767:GYL458769 HIF458767:HIH458769 HSB458767:HSD458769 IBX458767:IBZ458769 ILT458767:ILV458769 IVP458767:IVR458769 JFL458767:JFN458769 JPH458767:JPJ458769 JZD458767:JZF458769 KIZ458767:KJB458769 KSV458767:KSX458769 LCR458767:LCT458769 LMN458767:LMP458769 LWJ458767:LWL458769 MGF458767:MGH458769 MQB458767:MQD458769 MZX458767:MZZ458769 NJT458767:NJV458769 NTP458767:NTR458769 ODL458767:ODN458769 ONH458767:ONJ458769 OXD458767:OXF458769 PGZ458767:PHB458769 PQV458767:PQX458769 QAR458767:QAT458769 QKN458767:QKP458769 QUJ458767:QUL458769 REF458767:REH458769 ROB458767:ROD458769 RXX458767:RXZ458769 SHT458767:SHV458769 SRP458767:SRR458769 TBL458767:TBN458769 TLH458767:TLJ458769 TVD458767:TVF458769 UEZ458767:UFB458769 UOV458767:UOX458769 UYR458767:UYT458769 VIN458767:VIP458769 VSJ458767:VSL458769 WCF458767:WCH458769 WMB458767:WMD458769 WVX458767:WVZ458769 P524303:R524305 JL524303:JN524305 TH524303:TJ524305 ADD524303:ADF524305 AMZ524303:ANB524305 AWV524303:AWX524305 BGR524303:BGT524305 BQN524303:BQP524305 CAJ524303:CAL524305 CKF524303:CKH524305 CUB524303:CUD524305 DDX524303:DDZ524305 DNT524303:DNV524305 DXP524303:DXR524305 EHL524303:EHN524305 ERH524303:ERJ524305 FBD524303:FBF524305 FKZ524303:FLB524305 FUV524303:FUX524305 GER524303:GET524305 GON524303:GOP524305 GYJ524303:GYL524305 HIF524303:HIH524305 HSB524303:HSD524305 IBX524303:IBZ524305 ILT524303:ILV524305 IVP524303:IVR524305 JFL524303:JFN524305 JPH524303:JPJ524305 JZD524303:JZF524305 KIZ524303:KJB524305 KSV524303:KSX524305 LCR524303:LCT524305 LMN524303:LMP524305 LWJ524303:LWL524305 MGF524303:MGH524305 MQB524303:MQD524305 MZX524303:MZZ524305 NJT524303:NJV524305 NTP524303:NTR524305 ODL524303:ODN524305 ONH524303:ONJ524305 OXD524303:OXF524305 PGZ524303:PHB524305 PQV524303:PQX524305 QAR524303:QAT524305 QKN524303:QKP524305 QUJ524303:QUL524305 REF524303:REH524305 ROB524303:ROD524305 RXX524303:RXZ524305 SHT524303:SHV524305 SRP524303:SRR524305 TBL524303:TBN524305 TLH524303:TLJ524305 TVD524303:TVF524305 UEZ524303:UFB524305 UOV524303:UOX524305 UYR524303:UYT524305 VIN524303:VIP524305 VSJ524303:VSL524305 WCF524303:WCH524305 WMB524303:WMD524305 WVX524303:WVZ524305 P589839:R589841 JL589839:JN589841 TH589839:TJ589841 ADD589839:ADF589841 AMZ589839:ANB589841 AWV589839:AWX589841 BGR589839:BGT589841 BQN589839:BQP589841 CAJ589839:CAL589841 CKF589839:CKH589841 CUB589839:CUD589841 DDX589839:DDZ589841 DNT589839:DNV589841 DXP589839:DXR589841 EHL589839:EHN589841 ERH589839:ERJ589841 FBD589839:FBF589841 FKZ589839:FLB589841 FUV589839:FUX589841 GER589839:GET589841 GON589839:GOP589841 GYJ589839:GYL589841 HIF589839:HIH589841 HSB589839:HSD589841 IBX589839:IBZ589841 ILT589839:ILV589841 IVP589839:IVR589841 JFL589839:JFN589841 JPH589839:JPJ589841 JZD589839:JZF589841 KIZ589839:KJB589841 KSV589839:KSX589841 LCR589839:LCT589841 LMN589839:LMP589841 LWJ589839:LWL589841 MGF589839:MGH589841 MQB589839:MQD589841 MZX589839:MZZ589841 NJT589839:NJV589841 NTP589839:NTR589841 ODL589839:ODN589841 ONH589839:ONJ589841 OXD589839:OXF589841 PGZ589839:PHB589841 PQV589839:PQX589841 QAR589839:QAT589841 QKN589839:QKP589841 QUJ589839:QUL589841 REF589839:REH589841 ROB589839:ROD589841 RXX589839:RXZ589841 SHT589839:SHV589841 SRP589839:SRR589841 TBL589839:TBN589841 TLH589839:TLJ589841 TVD589839:TVF589841 UEZ589839:UFB589841 UOV589839:UOX589841 UYR589839:UYT589841 VIN589839:VIP589841 VSJ589839:VSL589841 WCF589839:WCH589841 WMB589839:WMD589841 WVX589839:WVZ589841 P655375:R655377 JL655375:JN655377 TH655375:TJ655377 ADD655375:ADF655377 AMZ655375:ANB655377 AWV655375:AWX655377 BGR655375:BGT655377 BQN655375:BQP655377 CAJ655375:CAL655377 CKF655375:CKH655377 CUB655375:CUD655377 DDX655375:DDZ655377 DNT655375:DNV655377 DXP655375:DXR655377 EHL655375:EHN655377 ERH655375:ERJ655377 FBD655375:FBF655377 FKZ655375:FLB655377 FUV655375:FUX655377 GER655375:GET655377 GON655375:GOP655377 GYJ655375:GYL655377 HIF655375:HIH655377 HSB655375:HSD655377 IBX655375:IBZ655377 ILT655375:ILV655377 IVP655375:IVR655377 JFL655375:JFN655377 JPH655375:JPJ655377 JZD655375:JZF655377 KIZ655375:KJB655377 KSV655375:KSX655377 LCR655375:LCT655377 LMN655375:LMP655377 LWJ655375:LWL655377 MGF655375:MGH655377 MQB655375:MQD655377 MZX655375:MZZ655377 NJT655375:NJV655377 NTP655375:NTR655377 ODL655375:ODN655377 ONH655375:ONJ655377 OXD655375:OXF655377 PGZ655375:PHB655377 PQV655375:PQX655377 QAR655375:QAT655377 QKN655375:QKP655377 QUJ655375:QUL655377 REF655375:REH655377 ROB655375:ROD655377 RXX655375:RXZ655377 SHT655375:SHV655377 SRP655375:SRR655377 TBL655375:TBN655377 TLH655375:TLJ655377 TVD655375:TVF655377 UEZ655375:UFB655377 UOV655375:UOX655377 UYR655375:UYT655377 VIN655375:VIP655377 VSJ655375:VSL655377 WCF655375:WCH655377 WMB655375:WMD655377 WVX655375:WVZ655377 P720911:R720913 JL720911:JN720913 TH720911:TJ720913 ADD720911:ADF720913 AMZ720911:ANB720913 AWV720911:AWX720913 BGR720911:BGT720913 BQN720911:BQP720913 CAJ720911:CAL720913 CKF720911:CKH720913 CUB720911:CUD720913 DDX720911:DDZ720913 DNT720911:DNV720913 DXP720911:DXR720913 EHL720911:EHN720913 ERH720911:ERJ720913 FBD720911:FBF720913 FKZ720911:FLB720913 FUV720911:FUX720913 GER720911:GET720913 GON720911:GOP720913 GYJ720911:GYL720913 HIF720911:HIH720913 HSB720911:HSD720913 IBX720911:IBZ720913 ILT720911:ILV720913 IVP720911:IVR720913 JFL720911:JFN720913 JPH720911:JPJ720913 JZD720911:JZF720913 KIZ720911:KJB720913 KSV720911:KSX720913 LCR720911:LCT720913 LMN720911:LMP720913 LWJ720911:LWL720913 MGF720911:MGH720913 MQB720911:MQD720913 MZX720911:MZZ720913 NJT720911:NJV720913 NTP720911:NTR720913 ODL720911:ODN720913 ONH720911:ONJ720913 OXD720911:OXF720913 PGZ720911:PHB720913 PQV720911:PQX720913 QAR720911:QAT720913 QKN720911:QKP720913 QUJ720911:QUL720913 REF720911:REH720913 ROB720911:ROD720913 RXX720911:RXZ720913 SHT720911:SHV720913 SRP720911:SRR720913 TBL720911:TBN720913 TLH720911:TLJ720913 TVD720911:TVF720913 UEZ720911:UFB720913 UOV720911:UOX720913 UYR720911:UYT720913 VIN720911:VIP720913 VSJ720911:VSL720913 WCF720911:WCH720913 WMB720911:WMD720913 WVX720911:WVZ720913 P786447:R786449 JL786447:JN786449 TH786447:TJ786449 ADD786447:ADF786449 AMZ786447:ANB786449 AWV786447:AWX786449 BGR786447:BGT786449 BQN786447:BQP786449 CAJ786447:CAL786449 CKF786447:CKH786449 CUB786447:CUD786449 DDX786447:DDZ786449 DNT786447:DNV786449 DXP786447:DXR786449 EHL786447:EHN786449 ERH786447:ERJ786449 FBD786447:FBF786449 FKZ786447:FLB786449 FUV786447:FUX786449 GER786447:GET786449 GON786447:GOP786449 GYJ786447:GYL786449 HIF786447:HIH786449 HSB786447:HSD786449 IBX786447:IBZ786449 ILT786447:ILV786449 IVP786447:IVR786449 JFL786447:JFN786449 JPH786447:JPJ786449 JZD786447:JZF786449 KIZ786447:KJB786449 KSV786447:KSX786449 LCR786447:LCT786449 LMN786447:LMP786449 LWJ786447:LWL786449 MGF786447:MGH786449 MQB786447:MQD786449 MZX786447:MZZ786449 NJT786447:NJV786449 NTP786447:NTR786449 ODL786447:ODN786449 ONH786447:ONJ786449 OXD786447:OXF786449 PGZ786447:PHB786449 PQV786447:PQX786449 QAR786447:QAT786449 QKN786447:QKP786449 QUJ786447:QUL786449 REF786447:REH786449 ROB786447:ROD786449 RXX786447:RXZ786449 SHT786447:SHV786449 SRP786447:SRR786449 TBL786447:TBN786449 TLH786447:TLJ786449 TVD786447:TVF786449 UEZ786447:UFB786449 UOV786447:UOX786449 UYR786447:UYT786449 VIN786447:VIP786449 VSJ786447:VSL786449 WCF786447:WCH786449 WMB786447:WMD786449 WVX786447:WVZ786449 P851983:R851985 JL851983:JN851985 TH851983:TJ851985 ADD851983:ADF851985 AMZ851983:ANB851985 AWV851983:AWX851985 BGR851983:BGT851985 BQN851983:BQP851985 CAJ851983:CAL851985 CKF851983:CKH851985 CUB851983:CUD851985 DDX851983:DDZ851985 DNT851983:DNV851985 DXP851983:DXR851985 EHL851983:EHN851985 ERH851983:ERJ851985 FBD851983:FBF851985 FKZ851983:FLB851985 FUV851983:FUX851985 GER851983:GET851985 GON851983:GOP851985 GYJ851983:GYL851985 HIF851983:HIH851985 HSB851983:HSD851985 IBX851983:IBZ851985 ILT851983:ILV851985 IVP851983:IVR851985 JFL851983:JFN851985 JPH851983:JPJ851985 JZD851983:JZF851985 KIZ851983:KJB851985 KSV851983:KSX851985 LCR851983:LCT851985 LMN851983:LMP851985 LWJ851983:LWL851985 MGF851983:MGH851985 MQB851983:MQD851985 MZX851983:MZZ851985 NJT851983:NJV851985 NTP851983:NTR851985 ODL851983:ODN851985 ONH851983:ONJ851985 OXD851983:OXF851985 PGZ851983:PHB851985 PQV851983:PQX851985 QAR851983:QAT851985 QKN851983:QKP851985 QUJ851983:QUL851985 REF851983:REH851985 ROB851983:ROD851985 RXX851983:RXZ851985 SHT851983:SHV851985 SRP851983:SRR851985 TBL851983:TBN851985 TLH851983:TLJ851985 TVD851983:TVF851985 UEZ851983:UFB851985 UOV851983:UOX851985 UYR851983:UYT851985 VIN851983:VIP851985 VSJ851983:VSL851985 WCF851983:WCH851985 WMB851983:WMD851985 WVX851983:WVZ851985 P917519:R917521 JL917519:JN917521 TH917519:TJ917521 ADD917519:ADF917521 AMZ917519:ANB917521 AWV917519:AWX917521 BGR917519:BGT917521 BQN917519:BQP917521 CAJ917519:CAL917521 CKF917519:CKH917521 CUB917519:CUD917521 DDX917519:DDZ917521 DNT917519:DNV917521 DXP917519:DXR917521 EHL917519:EHN917521 ERH917519:ERJ917521 FBD917519:FBF917521 FKZ917519:FLB917521 FUV917519:FUX917521 GER917519:GET917521 GON917519:GOP917521 GYJ917519:GYL917521 HIF917519:HIH917521 HSB917519:HSD917521 IBX917519:IBZ917521 ILT917519:ILV917521 IVP917519:IVR917521 JFL917519:JFN917521 JPH917519:JPJ917521 JZD917519:JZF917521 KIZ917519:KJB917521 KSV917519:KSX917521 LCR917519:LCT917521 LMN917519:LMP917521 LWJ917519:LWL917521 MGF917519:MGH917521 MQB917519:MQD917521 MZX917519:MZZ917521 NJT917519:NJV917521 NTP917519:NTR917521 ODL917519:ODN917521 ONH917519:ONJ917521 OXD917519:OXF917521 PGZ917519:PHB917521 PQV917519:PQX917521 QAR917519:QAT917521 QKN917519:QKP917521 QUJ917519:QUL917521 REF917519:REH917521 ROB917519:ROD917521 RXX917519:RXZ917521 SHT917519:SHV917521 SRP917519:SRR917521 TBL917519:TBN917521 TLH917519:TLJ917521 TVD917519:TVF917521 UEZ917519:UFB917521 UOV917519:UOX917521 UYR917519:UYT917521 VIN917519:VIP917521 VSJ917519:VSL917521 WCF917519:WCH917521 WMB917519:WMD917521 WVX917519:WVZ917521 P983055:R983057 JL983055:JN983057 TH983055:TJ983057 ADD983055:ADF983057 AMZ983055:ANB983057 AWV983055:AWX983057 BGR983055:BGT983057 BQN983055:BQP983057 CAJ983055:CAL983057 CKF983055:CKH983057 CUB983055:CUD983057 DDX983055:DDZ983057 DNT983055:DNV983057 DXP983055:DXR983057 EHL983055:EHN983057 ERH983055:ERJ983057 FBD983055:FBF983057 FKZ983055:FLB983057 FUV983055:FUX983057 GER983055:GET983057 GON983055:GOP983057 GYJ983055:GYL983057 HIF983055:HIH983057 HSB983055:HSD983057 IBX983055:IBZ983057 ILT983055:ILV983057 IVP983055:IVR983057 JFL983055:JFN983057 JPH983055:JPJ983057 JZD983055:JZF983057 KIZ983055:KJB983057 KSV983055:KSX983057 LCR983055:LCT983057 LMN983055:LMP983057 LWJ983055:LWL983057 MGF983055:MGH983057 MQB983055:MQD983057 MZX983055:MZZ983057 NJT983055:NJV983057 NTP983055:NTR983057 ODL983055:ODN983057 ONH983055:ONJ983057 OXD983055:OXF983057 PGZ983055:PHB983057 PQV983055:PQX983057 QAR983055:QAT983057 QKN983055:QKP983057 QUJ983055:QUL983057 REF983055:REH983057 ROB983055:ROD983057 RXX983055:RXZ983057 SHT983055:SHV983057 SRP983055:SRR983057 TBL983055:TBN983057 TLH983055:TLJ983057 TVD983055:TVF983057 UEZ983055:UFB983057 UOV983055:UOX983057 UYR983055:UYT983057 VIN983055:VIP983057 VSJ983055:VSL983057 WCF983055:WCH983057 WMB983055:WMD983057 WVX983055:WVZ983057 P65555:R65555 JL65555:JN65555 TH65555:TJ65555 ADD65555:ADF65555 AMZ65555:ANB65555 AWV65555:AWX65555 BGR65555:BGT65555 BQN65555:BQP65555 CAJ65555:CAL65555 CKF65555:CKH65555 CUB65555:CUD65555 DDX65555:DDZ65555 DNT65555:DNV65555 DXP65555:DXR65555 EHL65555:EHN65555 ERH65555:ERJ65555 FBD65555:FBF65555 FKZ65555:FLB65555 FUV65555:FUX65555 GER65555:GET65555 GON65555:GOP65555 GYJ65555:GYL65555 HIF65555:HIH65555 HSB65555:HSD65555 IBX65555:IBZ65555 ILT65555:ILV65555 IVP65555:IVR65555 JFL65555:JFN65555 JPH65555:JPJ65555 JZD65555:JZF65555 KIZ65555:KJB65555 KSV65555:KSX65555 LCR65555:LCT65555 LMN65555:LMP65555 LWJ65555:LWL65555 MGF65555:MGH65555 MQB65555:MQD65555 MZX65555:MZZ65555 NJT65555:NJV65555 NTP65555:NTR65555 ODL65555:ODN65555 ONH65555:ONJ65555 OXD65555:OXF65555 PGZ65555:PHB65555 PQV65555:PQX65555 QAR65555:QAT65555 QKN65555:QKP65555 QUJ65555:QUL65555 REF65555:REH65555 ROB65555:ROD65555 RXX65555:RXZ65555 SHT65555:SHV65555 SRP65555:SRR65555 TBL65555:TBN65555 TLH65555:TLJ65555 TVD65555:TVF65555 UEZ65555:UFB65555 UOV65555:UOX65555 UYR65555:UYT65555 VIN65555:VIP65555 VSJ65555:VSL65555 WCF65555:WCH65555 WMB65555:WMD65555 WVX65555:WVZ65555 P131091:R131091 JL131091:JN131091 TH131091:TJ131091 ADD131091:ADF131091 AMZ131091:ANB131091 AWV131091:AWX131091 BGR131091:BGT131091 BQN131091:BQP131091 CAJ131091:CAL131091 CKF131091:CKH131091 CUB131091:CUD131091 DDX131091:DDZ131091 DNT131091:DNV131091 DXP131091:DXR131091 EHL131091:EHN131091 ERH131091:ERJ131091 FBD131091:FBF131091 FKZ131091:FLB131091 FUV131091:FUX131091 GER131091:GET131091 GON131091:GOP131091 GYJ131091:GYL131091 HIF131091:HIH131091 HSB131091:HSD131091 IBX131091:IBZ131091 ILT131091:ILV131091 IVP131091:IVR131091 JFL131091:JFN131091 JPH131091:JPJ131091 JZD131091:JZF131091 KIZ131091:KJB131091 KSV131091:KSX131091 LCR131091:LCT131091 LMN131091:LMP131091 LWJ131091:LWL131091 MGF131091:MGH131091 MQB131091:MQD131091 MZX131091:MZZ131091 NJT131091:NJV131091 NTP131091:NTR131091 ODL131091:ODN131091 ONH131091:ONJ131091 OXD131091:OXF131091 PGZ131091:PHB131091 PQV131091:PQX131091 QAR131091:QAT131091 QKN131091:QKP131091 QUJ131091:QUL131091 REF131091:REH131091 ROB131091:ROD131091 RXX131091:RXZ131091 SHT131091:SHV131091 SRP131091:SRR131091 TBL131091:TBN131091 TLH131091:TLJ131091 TVD131091:TVF131091 UEZ131091:UFB131091 UOV131091:UOX131091 UYR131091:UYT131091 VIN131091:VIP131091 VSJ131091:VSL131091 WCF131091:WCH131091 WMB131091:WMD131091 WVX131091:WVZ131091 P196627:R196627 JL196627:JN196627 TH196627:TJ196627 ADD196627:ADF196627 AMZ196627:ANB196627 AWV196627:AWX196627 BGR196627:BGT196627 BQN196627:BQP196627 CAJ196627:CAL196627 CKF196627:CKH196627 CUB196627:CUD196627 DDX196627:DDZ196627 DNT196627:DNV196627 DXP196627:DXR196627 EHL196627:EHN196627 ERH196627:ERJ196627 FBD196627:FBF196627 FKZ196627:FLB196627 FUV196627:FUX196627 GER196627:GET196627 GON196627:GOP196627 GYJ196627:GYL196627 HIF196627:HIH196627 HSB196627:HSD196627 IBX196627:IBZ196627 ILT196627:ILV196627 IVP196627:IVR196627 JFL196627:JFN196627 JPH196627:JPJ196627 JZD196627:JZF196627 KIZ196627:KJB196627 KSV196627:KSX196627 LCR196627:LCT196627 LMN196627:LMP196627 LWJ196627:LWL196627 MGF196627:MGH196627 MQB196627:MQD196627 MZX196627:MZZ196627 NJT196627:NJV196627 NTP196627:NTR196627 ODL196627:ODN196627 ONH196627:ONJ196627 OXD196627:OXF196627 PGZ196627:PHB196627 PQV196627:PQX196627 QAR196627:QAT196627 QKN196627:QKP196627 QUJ196627:QUL196627 REF196627:REH196627 ROB196627:ROD196627 RXX196627:RXZ196627 SHT196627:SHV196627 SRP196627:SRR196627 TBL196627:TBN196627 TLH196627:TLJ196627 TVD196627:TVF196627 UEZ196627:UFB196627 UOV196627:UOX196627 UYR196627:UYT196627 VIN196627:VIP196627 VSJ196627:VSL196627 WCF196627:WCH196627 WMB196627:WMD196627 WVX196627:WVZ196627 P262163:R262163 JL262163:JN262163 TH262163:TJ262163 ADD262163:ADF262163 AMZ262163:ANB262163 AWV262163:AWX262163 BGR262163:BGT262163 BQN262163:BQP262163 CAJ262163:CAL262163 CKF262163:CKH262163 CUB262163:CUD262163 DDX262163:DDZ262163 DNT262163:DNV262163 DXP262163:DXR262163 EHL262163:EHN262163 ERH262163:ERJ262163 FBD262163:FBF262163 FKZ262163:FLB262163 FUV262163:FUX262163 GER262163:GET262163 GON262163:GOP262163 GYJ262163:GYL262163 HIF262163:HIH262163 HSB262163:HSD262163 IBX262163:IBZ262163 ILT262163:ILV262163 IVP262163:IVR262163 JFL262163:JFN262163 JPH262163:JPJ262163 JZD262163:JZF262163 KIZ262163:KJB262163 KSV262163:KSX262163 LCR262163:LCT262163 LMN262163:LMP262163 LWJ262163:LWL262163 MGF262163:MGH262163 MQB262163:MQD262163 MZX262163:MZZ262163 NJT262163:NJV262163 NTP262163:NTR262163 ODL262163:ODN262163 ONH262163:ONJ262163 OXD262163:OXF262163 PGZ262163:PHB262163 PQV262163:PQX262163 QAR262163:QAT262163 QKN262163:QKP262163 QUJ262163:QUL262163 REF262163:REH262163 ROB262163:ROD262163 RXX262163:RXZ262163 SHT262163:SHV262163 SRP262163:SRR262163 TBL262163:TBN262163 TLH262163:TLJ262163 TVD262163:TVF262163 UEZ262163:UFB262163 UOV262163:UOX262163 UYR262163:UYT262163 VIN262163:VIP262163 VSJ262163:VSL262163 WCF262163:WCH262163 WMB262163:WMD262163 WVX262163:WVZ262163 P327699:R327699 JL327699:JN327699 TH327699:TJ327699 ADD327699:ADF327699 AMZ327699:ANB327699 AWV327699:AWX327699 BGR327699:BGT327699 BQN327699:BQP327699 CAJ327699:CAL327699 CKF327699:CKH327699 CUB327699:CUD327699 DDX327699:DDZ327699 DNT327699:DNV327699 DXP327699:DXR327699 EHL327699:EHN327699 ERH327699:ERJ327699 FBD327699:FBF327699 FKZ327699:FLB327699 FUV327699:FUX327699 GER327699:GET327699 GON327699:GOP327699 GYJ327699:GYL327699 HIF327699:HIH327699 HSB327699:HSD327699 IBX327699:IBZ327699 ILT327699:ILV327699 IVP327699:IVR327699 JFL327699:JFN327699 JPH327699:JPJ327699 JZD327699:JZF327699 KIZ327699:KJB327699 KSV327699:KSX327699 LCR327699:LCT327699 LMN327699:LMP327699 LWJ327699:LWL327699 MGF327699:MGH327699 MQB327699:MQD327699 MZX327699:MZZ327699 NJT327699:NJV327699 NTP327699:NTR327699 ODL327699:ODN327699 ONH327699:ONJ327699 OXD327699:OXF327699 PGZ327699:PHB327699 PQV327699:PQX327699 QAR327699:QAT327699 QKN327699:QKP327699 QUJ327699:QUL327699 REF327699:REH327699 ROB327699:ROD327699 RXX327699:RXZ327699 SHT327699:SHV327699 SRP327699:SRR327699 TBL327699:TBN327699 TLH327699:TLJ327699 TVD327699:TVF327699 UEZ327699:UFB327699 UOV327699:UOX327699 UYR327699:UYT327699 VIN327699:VIP327699 VSJ327699:VSL327699 WCF327699:WCH327699 WMB327699:WMD327699 WVX327699:WVZ327699 P393235:R393235 JL393235:JN393235 TH393235:TJ393235 ADD393235:ADF393235 AMZ393235:ANB393235 AWV393235:AWX393235 BGR393235:BGT393235 BQN393235:BQP393235 CAJ393235:CAL393235 CKF393235:CKH393235 CUB393235:CUD393235 DDX393235:DDZ393235 DNT393235:DNV393235 DXP393235:DXR393235 EHL393235:EHN393235 ERH393235:ERJ393235 FBD393235:FBF393235 FKZ393235:FLB393235 FUV393235:FUX393235 GER393235:GET393235 GON393235:GOP393235 GYJ393235:GYL393235 HIF393235:HIH393235 HSB393235:HSD393235 IBX393235:IBZ393235 ILT393235:ILV393235 IVP393235:IVR393235 JFL393235:JFN393235 JPH393235:JPJ393235 JZD393235:JZF393235 KIZ393235:KJB393235 KSV393235:KSX393235 LCR393235:LCT393235 LMN393235:LMP393235 LWJ393235:LWL393235 MGF393235:MGH393235 MQB393235:MQD393235 MZX393235:MZZ393235 NJT393235:NJV393235 NTP393235:NTR393235 ODL393235:ODN393235 ONH393235:ONJ393235 OXD393235:OXF393235 PGZ393235:PHB393235 PQV393235:PQX393235 QAR393235:QAT393235 QKN393235:QKP393235 QUJ393235:QUL393235 REF393235:REH393235 ROB393235:ROD393235 RXX393235:RXZ393235 SHT393235:SHV393235 SRP393235:SRR393235 TBL393235:TBN393235 TLH393235:TLJ393235 TVD393235:TVF393235 UEZ393235:UFB393235 UOV393235:UOX393235 UYR393235:UYT393235 VIN393235:VIP393235 VSJ393235:VSL393235 WCF393235:WCH393235 WMB393235:WMD393235 WVX393235:WVZ393235 P458771:R458771 JL458771:JN458771 TH458771:TJ458771 ADD458771:ADF458771 AMZ458771:ANB458771 AWV458771:AWX458771 BGR458771:BGT458771 BQN458771:BQP458771 CAJ458771:CAL458771 CKF458771:CKH458771 CUB458771:CUD458771 DDX458771:DDZ458771 DNT458771:DNV458771 DXP458771:DXR458771 EHL458771:EHN458771 ERH458771:ERJ458771 FBD458771:FBF458771 FKZ458771:FLB458771 FUV458771:FUX458771 GER458771:GET458771 GON458771:GOP458771 GYJ458771:GYL458771 HIF458771:HIH458771 HSB458771:HSD458771 IBX458771:IBZ458771 ILT458771:ILV458771 IVP458771:IVR458771 JFL458771:JFN458771 JPH458771:JPJ458771 JZD458771:JZF458771 KIZ458771:KJB458771 KSV458771:KSX458771 LCR458771:LCT458771 LMN458771:LMP458771 LWJ458771:LWL458771 MGF458771:MGH458771 MQB458771:MQD458771 MZX458771:MZZ458771 NJT458771:NJV458771 NTP458771:NTR458771 ODL458771:ODN458771 ONH458771:ONJ458771 OXD458771:OXF458771 PGZ458771:PHB458771 PQV458771:PQX458771 QAR458771:QAT458771 QKN458771:QKP458771 QUJ458771:QUL458771 REF458771:REH458771 ROB458771:ROD458771 RXX458771:RXZ458771 SHT458771:SHV458771 SRP458771:SRR458771 TBL458771:TBN458771 TLH458771:TLJ458771 TVD458771:TVF458771 UEZ458771:UFB458771 UOV458771:UOX458771 UYR458771:UYT458771 VIN458771:VIP458771 VSJ458771:VSL458771 WCF458771:WCH458771 WMB458771:WMD458771 WVX458771:WVZ458771 P524307:R524307 JL524307:JN524307 TH524307:TJ524307 ADD524307:ADF524307 AMZ524307:ANB524307 AWV524307:AWX524307 BGR524307:BGT524307 BQN524307:BQP524307 CAJ524307:CAL524307 CKF524307:CKH524307 CUB524307:CUD524307 DDX524307:DDZ524307 DNT524307:DNV524307 DXP524307:DXR524307 EHL524307:EHN524307 ERH524307:ERJ524307 FBD524307:FBF524307 FKZ524307:FLB524307 FUV524307:FUX524307 GER524307:GET524307 GON524307:GOP524307 GYJ524307:GYL524307 HIF524307:HIH524307 HSB524307:HSD524307 IBX524307:IBZ524307 ILT524307:ILV524307 IVP524307:IVR524307 JFL524307:JFN524307 JPH524307:JPJ524307 JZD524307:JZF524307 KIZ524307:KJB524307 KSV524307:KSX524307 LCR524307:LCT524307 LMN524307:LMP524307 LWJ524307:LWL524307 MGF524307:MGH524307 MQB524307:MQD524307 MZX524307:MZZ524307 NJT524307:NJV524307 NTP524307:NTR524307 ODL524307:ODN524307 ONH524307:ONJ524307 OXD524307:OXF524307 PGZ524307:PHB524307 PQV524307:PQX524307 QAR524307:QAT524307 QKN524307:QKP524307 QUJ524307:QUL524307 REF524307:REH524307 ROB524307:ROD524307 RXX524307:RXZ524307 SHT524307:SHV524307 SRP524307:SRR524307 TBL524307:TBN524307 TLH524307:TLJ524307 TVD524307:TVF524307 UEZ524307:UFB524307 UOV524307:UOX524307 UYR524307:UYT524307 VIN524307:VIP524307 VSJ524307:VSL524307 WCF524307:WCH524307 WMB524307:WMD524307 WVX524307:WVZ524307 P589843:R589843 JL589843:JN589843 TH589843:TJ589843 ADD589843:ADF589843 AMZ589843:ANB589843 AWV589843:AWX589843 BGR589843:BGT589843 BQN589843:BQP589843 CAJ589843:CAL589843 CKF589843:CKH589843 CUB589843:CUD589843 DDX589843:DDZ589843 DNT589843:DNV589843 DXP589843:DXR589843 EHL589843:EHN589843 ERH589843:ERJ589843 FBD589843:FBF589843 FKZ589843:FLB589843 FUV589843:FUX589843 GER589843:GET589843 GON589843:GOP589843 GYJ589843:GYL589843 HIF589843:HIH589843 HSB589843:HSD589843 IBX589843:IBZ589843 ILT589843:ILV589843 IVP589843:IVR589843 JFL589843:JFN589843 JPH589843:JPJ589843 JZD589843:JZF589843 KIZ589843:KJB589843 KSV589843:KSX589843 LCR589843:LCT589843 LMN589843:LMP589843 LWJ589843:LWL589843 MGF589843:MGH589843 MQB589843:MQD589843 MZX589843:MZZ589843 NJT589843:NJV589843 NTP589843:NTR589843 ODL589843:ODN589843 ONH589843:ONJ589843 OXD589843:OXF589843 PGZ589843:PHB589843 PQV589843:PQX589843 QAR589843:QAT589843 QKN589843:QKP589843 QUJ589843:QUL589843 REF589843:REH589843 ROB589843:ROD589843 RXX589843:RXZ589843 SHT589843:SHV589843 SRP589843:SRR589843 TBL589843:TBN589843 TLH589843:TLJ589843 TVD589843:TVF589843 UEZ589843:UFB589843 UOV589843:UOX589843 UYR589843:UYT589843 VIN589843:VIP589843 VSJ589843:VSL589843 WCF589843:WCH589843 WMB589843:WMD589843 WVX589843:WVZ589843 P655379:R655379 JL655379:JN655379 TH655379:TJ655379 ADD655379:ADF655379 AMZ655379:ANB655379 AWV655379:AWX655379 BGR655379:BGT655379 BQN655379:BQP655379 CAJ655379:CAL655379 CKF655379:CKH655379 CUB655379:CUD655379 DDX655379:DDZ655379 DNT655379:DNV655379 DXP655379:DXR655379 EHL655379:EHN655379 ERH655379:ERJ655379 FBD655379:FBF655379 FKZ655379:FLB655379 FUV655379:FUX655379 GER655379:GET655379 GON655379:GOP655379 GYJ655379:GYL655379 HIF655379:HIH655379 HSB655379:HSD655379 IBX655379:IBZ655379 ILT655379:ILV655379 IVP655379:IVR655379 JFL655379:JFN655379 JPH655379:JPJ655379 JZD655379:JZF655379 KIZ655379:KJB655379 KSV655379:KSX655379 LCR655379:LCT655379 LMN655379:LMP655379 LWJ655379:LWL655379 MGF655379:MGH655379 MQB655379:MQD655379 MZX655379:MZZ655379 NJT655379:NJV655379 NTP655379:NTR655379 ODL655379:ODN655379 ONH655379:ONJ655379 OXD655379:OXF655379 PGZ655379:PHB655379 PQV655379:PQX655379 QAR655379:QAT655379 QKN655379:QKP655379 QUJ655379:QUL655379 REF655379:REH655379 ROB655379:ROD655379 RXX655379:RXZ655379 SHT655379:SHV655379 SRP655379:SRR655379 TBL655379:TBN655379 TLH655379:TLJ655379 TVD655379:TVF655379 UEZ655379:UFB655379 UOV655379:UOX655379 UYR655379:UYT655379 VIN655379:VIP655379 VSJ655379:VSL655379 WCF655379:WCH655379 WMB655379:WMD655379 WVX655379:WVZ655379 P720915:R720915 JL720915:JN720915 TH720915:TJ720915 ADD720915:ADF720915 AMZ720915:ANB720915 AWV720915:AWX720915 BGR720915:BGT720915 BQN720915:BQP720915 CAJ720915:CAL720915 CKF720915:CKH720915 CUB720915:CUD720915 DDX720915:DDZ720915 DNT720915:DNV720915 DXP720915:DXR720915 EHL720915:EHN720915 ERH720915:ERJ720915 FBD720915:FBF720915 FKZ720915:FLB720915 FUV720915:FUX720915 GER720915:GET720915 GON720915:GOP720915 GYJ720915:GYL720915 HIF720915:HIH720915 HSB720915:HSD720915 IBX720915:IBZ720915 ILT720915:ILV720915 IVP720915:IVR720915 JFL720915:JFN720915 JPH720915:JPJ720915 JZD720915:JZF720915 KIZ720915:KJB720915 KSV720915:KSX720915 LCR720915:LCT720915 LMN720915:LMP720915 LWJ720915:LWL720915 MGF720915:MGH720915 MQB720915:MQD720915 MZX720915:MZZ720915 NJT720915:NJV720915 NTP720915:NTR720915 ODL720915:ODN720915 ONH720915:ONJ720915 OXD720915:OXF720915 PGZ720915:PHB720915 PQV720915:PQX720915 QAR720915:QAT720915 QKN720915:QKP720915 QUJ720915:QUL720915 REF720915:REH720915 ROB720915:ROD720915 RXX720915:RXZ720915 SHT720915:SHV720915 SRP720915:SRR720915 TBL720915:TBN720915 TLH720915:TLJ720915 TVD720915:TVF720915 UEZ720915:UFB720915 UOV720915:UOX720915 UYR720915:UYT720915 VIN720915:VIP720915 VSJ720915:VSL720915 WCF720915:WCH720915 WMB720915:WMD720915 WVX720915:WVZ720915 P786451:R786451 JL786451:JN786451 TH786451:TJ786451 ADD786451:ADF786451 AMZ786451:ANB786451 AWV786451:AWX786451 BGR786451:BGT786451 BQN786451:BQP786451 CAJ786451:CAL786451 CKF786451:CKH786451 CUB786451:CUD786451 DDX786451:DDZ786451 DNT786451:DNV786451 DXP786451:DXR786451 EHL786451:EHN786451 ERH786451:ERJ786451 FBD786451:FBF786451 FKZ786451:FLB786451 FUV786451:FUX786451 GER786451:GET786451 GON786451:GOP786451 GYJ786451:GYL786451 HIF786451:HIH786451 HSB786451:HSD786451 IBX786451:IBZ786451 ILT786451:ILV786451 IVP786451:IVR786451 JFL786451:JFN786451 JPH786451:JPJ786451 JZD786451:JZF786451 KIZ786451:KJB786451 KSV786451:KSX786451 LCR786451:LCT786451 LMN786451:LMP786451 LWJ786451:LWL786451 MGF786451:MGH786451 MQB786451:MQD786451 MZX786451:MZZ786451 NJT786451:NJV786451 NTP786451:NTR786451 ODL786451:ODN786451 ONH786451:ONJ786451 OXD786451:OXF786451 PGZ786451:PHB786451 PQV786451:PQX786451 QAR786451:QAT786451 QKN786451:QKP786451 QUJ786451:QUL786451 REF786451:REH786451 ROB786451:ROD786451 RXX786451:RXZ786451 SHT786451:SHV786451 SRP786451:SRR786451 TBL786451:TBN786451 TLH786451:TLJ786451 TVD786451:TVF786451 UEZ786451:UFB786451 UOV786451:UOX786451 UYR786451:UYT786451 VIN786451:VIP786451 VSJ786451:VSL786451 WCF786451:WCH786451 WMB786451:WMD786451 WVX786451:WVZ786451 P851987:R851987 JL851987:JN851987 TH851987:TJ851987 ADD851987:ADF851987 AMZ851987:ANB851987 AWV851987:AWX851987 BGR851987:BGT851987 BQN851987:BQP851987 CAJ851987:CAL851987 CKF851987:CKH851987 CUB851987:CUD851987 DDX851987:DDZ851987 DNT851987:DNV851987 DXP851987:DXR851987 EHL851987:EHN851987 ERH851987:ERJ851987 FBD851987:FBF851987 FKZ851987:FLB851987 FUV851987:FUX851987 GER851987:GET851987 GON851987:GOP851987 GYJ851987:GYL851987 HIF851987:HIH851987 HSB851987:HSD851987 IBX851987:IBZ851987 ILT851987:ILV851987 IVP851987:IVR851987 JFL851987:JFN851987 JPH851987:JPJ851987 JZD851987:JZF851987 KIZ851987:KJB851987 KSV851987:KSX851987 LCR851987:LCT851987 LMN851987:LMP851987 LWJ851987:LWL851987 MGF851987:MGH851987 MQB851987:MQD851987 MZX851987:MZZ851987 NJT851987:NJV851987 NTP851987:NTR851987 ODL851987:ODN851987 ONH851987:ONJ851987 OXD851987:OXF851987 PGZ851987:PHB851987 PQV851987:PQX851987 QAR851987:QAT851987 QKN851987:QKP851987 QUJ851987:QUL851987 REF851987:REH851987 ROB851987:ROD851987 RXX851987:RXZ851987 SHT851987:SHV851987 SRP851987:SRR851987 TBL851987:TBN851987 TLH851987:TLJ851987 TVD851987:TVF851987 UEZ851987:UFB851987 UOV851987:UOX851987 UYR851987:UYT851987 VIN851987:VIP851987 VSJ851987:VSL851987 WCF851987:WCH851987 WMB851987:WMD851987 WVX851987:WVZ851987 P917523:R917523 JL917523:JN917523 TH917523:TJ917523 ADD917523:ADF917523 AMZ917523:ANB917523 AWV917523:AWX917523 BGR917523:BGT917523 BQN917523:BQP917523 CAJ917523:CAL917523 CKF917523:CKH917523 CUB917523:CUD917523 DDX917523:DDZ917523 DNT917523:DNV917523 DXP917523:DXR917523 EHL917523:EHN917523 ERH917523:ERJ917523 FBD917523:FBF917523 FKZ917523:FLB917523 FUV917523:FUX917523 GER917523:GET917523 GON917523:GOP917523 GYJ917523:GYL917523 HIF917523:HIH917523 HSB917523:HSD917523 IBX917523:IBZ917523 ILT917523:ILV917523 IVP917523:IVR917523 JFL917523:JFN917523 JPH917523:JPJ917523 JZD917523:JZF917523 KIZ917523:KJB917523 KSV917523:KSX917523 LCR917523:LCT917523 LMN917523:LMP917523 LWJ917523:LWL917523 MGF917523:MGH917523 MQB917523:MQD917523 MZX917523:MZZ917523 NJT917523:NJV917523 NTP917523:NTR917523 ODL917523:ODN917523 ONH917523:ONJ917523 OXD917523:OXF917523 PGZ917523:PHB917523 PQV917523:PQX917523 QAR917523:QAT917523 QKN917523:QKP917523 QUJ917523:QUL917523 REF917523:REH917523 ROB917523:ROD917523 RXX917523:RXZ917523 SHT917523:SHV917523 SRP917523:SRR917523 TBL917523:TBN917523 TLH917523:TLJ917523 TVD917523:TVF917523 UEZ917523:UFB917523 UOV917523:UOX917523 UYR917523:UYT917523 VIN917523:VIP917523 VSJ917523:VSL917523 WCF917523:WCH917523 WMB917523:WMD917523 WVX917523:WVZ917523 P983059:R983059 JL983059:JN983059 TH983059:TJ983059 ADD983059:ADF983059 AMZ983059:ANB983059 AWV983059:AWX983059 BGR983059:BGT983059 BQN983059:BQP983059 CAJ983059:CAL983059 CKF983059:CKH983059 CUB983059:CUD983059 DDX983059:DDZ983059 DNT983059:DNV983059 DXP983059:DXR983059 EHL983059:EHN983059 ERH983059:ERJ983059 FBD983059:FBF983059 FKZ983059:FLB983059 FUV983059:FUX983059 GER983059:GET983059 GON983059:GOP983059 GYJ983059:GYL983059 HIF983059:HIH983059 HSB983059:HSD983059 IBX983059:IBZ983059 ILT983059:ILV983059 IVP983059:IVR983059 JFL983059:JFN983059 JPH983059:JPJ983059 JZD983059:JZF983059 KIZ983059:KJB983059 KSV983059:KSX983059 LCR983059:LCT983059 LMN983059:LMP983059 LWJ983059:LWL983059 MGF983059:MGH983059 MQB983059:MQD983059 MZX983059:MZZ983059 NJT983059:NJV983059 NTP983059:NTR983059 ODL983059:ODN983059 ONH983059:ONJ983059 OXD983059:OXF983059 PGZ983059:PHB983059 PQV983059:PQX983059 QAR983059:QAT983059 QKN983059:QKP983059 QUJ983059:QUL983059 REF983059:REH983059 ROB983059:ROD983059 RXX983059:RXZ983059 SHT983059:SHV983059 SRP983059:SRR983059 TBL983059:TBN983059 TLH983059:TLJ983059 TVD983059:TVF983059 UEZ983059:UFB983059 UOV983059:UOX983059 UYR983059:UYT983059 VIN983059:VIP983059 VSJ983059:VSL983059 WCF983059:WCH983059 WMB983059:WMD983059 WVX983059:WVZ983059">
      <formula1>"適,不適"</formula1>
    </dataValidation>
    <dataValidation type="list" allowBlank="1" showInputMessage="1" showErrorMessage="1" sqref="P65585:R65588 JL65585:JN65588 TH65585:TJ65588 ADD65585:ADF65588 AMZ65585:ANB65588 AWV65585:AWX65588 BGR65585:BGT65588 BQN65585:BQP65588 CAJ65585:CAL65588 CKF65585:CKH65588 CUB65585:CUD65588 DDX65585:DDZ65588 DNT65585:DNV65588 DXP65585:DXR65588 EHL65585:EHN65588 ERH65585:ERJ65588 FBD65585:FBF65588 FKZ65585:FLB65588 FUV65585:FUX65588 GER65585:GET65588 GON65585:GOP65588 GYJ65585:GYL65588 HIF65585:HIH65588 HSB65585:HSD65588 IBX65585:IBZ65588 ILT65585:ILV65588 IVP65585:IVR65588 JFL65585:JFN65588 JPH65585:JPJ65588 JZD65585:JZF65588 KIZ65585:KJB65588 KSV65585:KSX65588 LCR65585:LCT65588 LMN65585:LMP65588 LWJ65585:LWL65588 MGF65585:MGH65588 MQB65585:MQD65588 MZX65585:MZZ65588 NJT65585:NJV65588 NTP65585:NTR65588 ODL65585:ODN65588 ONH65585:ONJ65588 OXD65585:OXF65588 PGZ65585:PHB65588 PQV65585:PQX65588 QAR65585:QAT65588 QKN65585:QKP65588 QUJ65585:QUL65588 REF65585:REH65588 ROB65585:ROD65588 RXX65585:RXZ65588 SHT65585:SHV65588 SRP65585:SRR65588 TBL65585:TBN65588 TLH65585:TLJ65588 TVD65585:TVF65588 UEZ65585:UFB65588 UOV65585:UOX65588 UYR65585:UYT65588 VIN65585:VIP65588 VSJ65585:VSL65588 WCF65585:WCH65588 WMB65585:WMD65588 WVX65585:WVZ65588 P131121:R131124 JL131121:JN131124 TH131121:TJ131124 ADD131121:ADF131124 AMZ131121:ANB131124 AWV131121:AWX131124 BGR131121:BGT131124 BQN131121:BQP131124 CAJ131121:CAL131124 CKF131121:CKH131124 CUB131121:CUD131124 DDX131121:DDZ131124 DNT131121:DNV131124 DXP131121:DXR131124 EHL131121:EHN131124 ERH131121:ERJ131124 FBD131121:FBF131124 FKZ131121:FLB131124 FUV131121:FUX131124 GER131121:GET131124 GON131121:GOP131124 GYJ131121:GYL131124 HIF131121:HIH131124 HSB131121:HSD131124 IBX131121:IBZ131124 ILT131121:ILV131124 IVP131121:IVR131124 JFL131121:JFN131124 JPH131121:JPJ131124 JZD131121:JZF131124 KIZ131121:KJB131124 KSV131121:KSX131124 LCR131121:LCT131124 LMN131121:LMP131124 LWJ131121:LWL131124 MGF131121:MGH131124 MQB131121:MQD131124 MZX131121:MZZ131124 NJT131121:NJV131124 NTP131121:NTR131124 ODL131121:ODN131124 ONH131121:ONJ131124 OXD131121:OXF131124 PGZ131121:PHB131124 PQV131121:PQX131124 QAR131121:QAT131124 QKN131121:QKP131124 QUJ131121:QUL131124 REF131121:REH131124 ROB131121:ROD131124 RXX131121:RXZ131124 SHT131121:SHV131124 SRP131121:SRR131124 TBL131121:TBN131124 TLH131121:TLJ131124 TVD131121:TVF131124 UEZ131121:UFB131124 UOV131121:UOX131124 UYR131121:UYT131124 VIN131121:VIP131124 VSJ131121:VSL131124 WCF131121:WCH131124 WMB131121:WMD131124 WVX131121:WVZ131124 P196657:R196660 JL196657:JN196660 TH196657:TJ196660 ADD196657:ADF196660 AMZ196657:ANB196660 AWV196657:AWX196660 BGR196657:BGT196660 BQN196657:BQP196660 CAJ196657:CAL196660 CKF196657:CKH196660 CUB196657:CUD196660 DDX196657:DDZ196660 DNT196657:DNV196660 DXP196657:DXR196660 EHL196657:EHN196660 ERH196657:ERJ196660 FBD196657:FBF196660 FKZ196657:FLB196660 FUV196657:FUX196660 GER196657:GET196660 GON196657:GOP196660 GYJ196657:GYL196660 HIF196657:HIH196660 HSB196657:HSD196660 IBX196657:IBZ196660 ILT196657:ILV196660 IVP196657:IVR196660 JFL196657:JFN196660 JPH196657:JPJ196660 JZD196657:JZF196660 KIZ196657:KJB196660 KSV196657:KSX196660 LCR196657:LCT196660 LMN196657:LMP196660 LWJ196657:LWL196660 MGF196657:MGH196660 MQB196657:MQD196660 MZX196657:MZZ196660 NJT196657:NJV196660 NTP196657:NTR196660 ODL196657:ODN196660 ONH196657:ONJ196660 OXD196657:OXF196660 PGZ196657:PHB196660 PQV196657:PQX196660 QAR196657:QAT196660 QKN196657:QKP196660 QUJ196657:QUL196660 REF196657:REH196660 ROB196657:ROD196660 RXX196657:RXZ196660 SHT196657:SHV196660 SRP196657:SRR196660 TBL196657:TBN196660 TLH196657:TLJ196660 TVD196657:TVF196660 UEZ196657:UFB196660 UOV196657:UOX196660 UYR196657:UYT196660 VIN196657:VIP196660 VSJ196657:VSL196660 WCF196657:WCH196660 WMB196657:WMD196660 WVX196657:WVZ196660 P262193:R262196 JL262193:JN262196 TH262193:TJ262196 ADD262193:ADF262196 AMZ262193:ANB262196 AWV262193:AWX262196 BGR262193:BGT262196 BQN262193:BQP262196 CAJ262193:CAL262196 CKF262193:CKH262196 CUB262193:CUD262196 DDX262193:DDZ262196 DNT262193:DNV262196 DXP262193:DXR262196 EHL262193:EHN262196 ERH262193:ERJ262196 FBD262193:FBF262196 FKZ262193:FLB262196 FUV262193:FUX262196 GER262193:GET262196 GON262193:GOP262196 GYJ262193:GYL262196 HIF262193:HIH262196 HSB262193:HSD262196 IBX262193:IBZ262196 ILT262193:ILV262196 IVP262193:IVR262196 JFL262193:JFN262196 JPH262193:JPJ262196 JZD262193:JZF262196 KIZ262193:KJB262196 KSV262193:KSX262196 LCR262193:LCT262196 LMN262193:LMP262196 LWJ262193:LWL262196 MGF262193:MGH262196 MQB262193:MQD262196 MZX262193:MZZ262196 NJT262193:NJV262196 NTP262193:NTR262196 ODL262193:ODN262196 ONH262193:ONJ262196 OXD262193:OXF262196 PGZ262193:PHB262196 PQV262193:PQX262196 QAR262193:QAT262196 QKN262193:QKP262196 QUJ262193:QUL262196 REF262193:REH262196 ROB262193:ROD262196 RXX262193:RXZ262196 SHT262193:SHV262196 SRP262193:SRR262196 TBL262193:TBN262196 TLH262193:TLJ262196 TVD262193:TVF262196 UEZ262193:UFB262196 UOV262193:UOX262196 UYR262193:UYT262196 VIN262193:VIP262196 VSJ262193:VSL262196 WCF262193:WCH262196 WMB262193:WMD262196 WVX262193:WVZ262196 P327729:R327732 JL327729:JN327732 TH327729:TJ327732 ADD327729:ADF327732 AMZ327729:ANB327732 AWV327729:AWX327732 BGR327729:BGT327732 BQN327729:BQP327732 CAJ327729:CAL327732 CKF327729:CKH327732 CUB327729:CUD327732 DDX327729:DDZ327732 DNT327729:DNV327732 DXP327729:DXR327732 EHL327729:EHN327732 ERH327729:ERJ327732 FBD327729:FBF327732 FKZ327729:FLB327732 FUV327729:FUX327732 GER327729:GET327732 GON327729:GOP327732 GYJ327729:GYL327732 HIF327729:HIH327732 HSB327729:HSD327732 IBX327729:IBZ327732 ILT327729:ILV327732 IVP327729:IVR327732 JFL327729:JFN327732 JPH327729:JPJ327732 JZD327729:JZF327732 KIZ327729:KJB327732 KSV327729:KSX327732 LCR327729:LCT327732 LMN327729:LMP327732 LWJ327729:LWL327732 MGF327729:MGH327732 MQB327729:MQD327732 MZX327729:MZZ327732 NJT327729:NJV327732 NTP327729:NTR327732 ODL327729:ODN327732 ONH327729:ONJ327732 OXD327729:OXF327732 PGZ327729:PHB327732 PQV327729:PQX327732 QAR327729:QAT327732 QKN327729:QKP327732 QUJ327729:QUL327732 REF327729:REH327732 ROB327729:ROD327732 RXX327729:RXZ327732 SHT327729:SHV327732 SRP327729:SRR327732 TBL327729:TBN327732 TLH327729:TLJ327732 TVD327729:TVF327732 UEZ327729:UFB327732 UOV327729:UOX327732 UYR327729:UYT327732 VIN327729:VIP327732 VSJ327729:VSL327732 WCF327729:WCH327732 WMB327729:WMD327732 WVX327729:WVZ327732 P393265:R393268 JL393265:JN393268 TH393265:TJ393268 ADD393265:ADF393268 AMZ393265:ANB393268 AWV393265:AWX393268 BGR393265:BGT393268 BQN393265:BQP393268 CAJ393265:CAL393268 CKF393265:CKH393268 CUB393265:CUD393268 DDX393265:DDZ393268 DNT393265:DNV393268 DXP393265:DXR393268 EHL393265:EHN393268 ERH393265:ERJ393268 FBD393265:FBF393268 FKZ393265:FLB393268 FUV393265:FUX393268 GER393265:GET393268 GON393265:GOP393268 GYJ393265:GYL393268 HIF393265:HIH393268 HSB393265:HSD393268 IBX393265:IBZ393268 ILT393265:ILV393268 IVP393265:IVR393268 JFL393265:JFN393268 JPH393265:JPJ393268 JZD393265:JZF393268 KIZ393265:KJB393268 KSV393265:KSX393268 LCR393265:LCT393268 LMN393265:LMP393268 LWJ393265:LWL393268 MGF393265:MGH393268 MQB393265:MQD393268 MZX393265:MZZ393268 NJT393265:NJV393268 NTP393265:NTR393268 ODL393265:ODN393268 ONH393265:ONJ393268 OXD393265:OXF393268 PGZ393265:PHB393268 PQV393265:PQX393268 QAR393265:QAT393268 QKN393265:QKP393268 QUJ393265:QUL393268 REF393265:REH393268 ROB393265:ROD393268 RXX393265:RXZ393268 SHT393265:SHV393268 SRP393265:SRR393268 TBL393265:TBN393268 TLH393265:TLJ393268 TVD393265:TVF393268 UEZ393265:UFB393268 UOV393265:UOX393268 UYR393265:UYT393268 VIN393265:VIP393268 VSJ393265:VSL393268 WCF393265:WCH393268 WMB393265:WMD393268 WVX393265:WVZ393268 P458801:R458804 JL458801:JN458804 TH458801:TJ458804 ADD458801:ADF458804 AMZ458801:ANB458804 AWV458801:AWX458804 BGR458801:BGT458804 BQN458801:BQP458804 CAJ458801:CAL458804 CKF458801:CKH458804 CUB458801:CUD458804 DDX458801:DDZ458804 DNT458801:DNV458804 DXP458801:DXR458804 EHL458801:EHN458804 ERH458801:ERJ458804 FBD458801:FBF458804 FKZ458801:FLB458804 FUV458801:FUX458804 GER458801:GET458804 GON458801:GOP458804 GYJ458801:GYL458804 HIF458801:HIH458804 HSB458801:HSD458804 IBX458801:IBZ458804 ILT458801:ILV458804 IVP458801:IVR458804 JFL458801:JFN458804 JPH458801:JPJ458804 JZD458801:JZF458804 KIZ458801:KJB458804 KSV458801:KSX458804 LCR458801:LCT458804 LMN458801:LMP458804 LWJ458801:LWL458804 MGF458801:MGH458804 MQB458801:MQD458804 MZX458801:MZZ458804 NJT458801:NJV458804 NTP458801:NTR458804 ODL458801:ODN458804 ONH458801:ONJ458804 OXD458801:OXF458804 PGZ458801:PHB458804 PQV458801:PQX458804 QAR458801:QAT458804 QKN458801:QKP458804 QUJ458801:QUL458804 REF458801:REH458804 ROB458801:ROD458804 RXX458801:RXZ458804 SHT458801:SHV458804 SRP458801:SRR458804 TBL458801:TBN458804 TLH458801:TLJ458804 TVD458801:TVF458804 UEZ458801:UFB458804 UOV458801:UOX458804 UYR458801:UYT458804 VIN458801:VIP458804 VSJ458801:VSL458804 WCF458801:WCH458804 WMB458801:WMD458804 WVX458801:WVZ458804 P524337:R524340 JL524337:JN524340 TH524337:TJ524340 ADD524337:ADF524340 AMZ524337:ANB524340 AWV524337:AWX524340 BGR524337:BGT524340 BQN524337:BQP524340 CAJ524337:CAL524340 CKF524337:CKH524340 CUB524337:CUD524340 DDX524337:DDZ524340 DNT524337:DNV524340 DXP524337:DXR524340 EHL524337:EHN524340 ERH524337:ERJ524340 FBD524337:FBF524340 FKZ524337:FLB524340 FUV524337:FUX524340 GER524337:GET524340 GON524337:GOP524340 GYJ524337:GYL524340 HIF524337:HIH524340 HSB524337:HSD524340 IBX524337:IBZ524340 ILT524337:ILV524340 IVP524337:IVR524340 JFL524337:JFN524340 JPH524337:JPJ524340 JZD524337:JZF524340 KIZ524337:KJB524340 KSV524337:KSX524340 LCR524337:LCT524340 LMN524337:LMP524340 LWJ524337:LWL524340 MGF524337:MGH524340 MQB524337:MQD524340 MZX524337:MZZ524340 NJT524337:NJV524340 NTP524337:NTR524340 ODL524337:ODN524340 ONH524337:ONJ524340 OXD524337:OXF524340 PGZ524337:PHB524340 PQV524337:PQX524340 QAR524337:QAT524340 QKN524337:QKP524340 QUJ524337:QUL524340 REF524337:REH524340 ROB524337:ROD524340 RXX524337:RXZ524340 SHT524337:SHV524340 SRP524337:SRR524340 TBL524337:TBN524340 TLH524337:TLJ524340 TVD524337:TVF524340 UEZ524337:UFB524340 UOV524337:UOX524340 UYR524337:UYT524340 VIN524337:VIP524340 VSJ524337:VSL524340 WCF524337:WCH524340 WMB524337:WMD524340 WVX524337:WVZ524340 P589873:R589876 JL589873:JN589876 TH589873:TJ589876 ADD589873:ADF589876 AMZ589873:ANB589876 AWV589873:AWX589876 BGR589873:BGT589876 BQN589873:BQP589876 CAJ589873:CAL589876 CKF589873:CKH589876 CUB589873:CUD589876 DDX589873:DDZ589876 DNT589873:DNV589876 DXP589873:DXR589876 EHL589873:EHN589876 ERH589873:ERJ589876 FBD589873:FBF589876 FKZ589873:FLB589876 FUV589873:FUX589876 GER589873:GET589876 GON589873:GOP589876 GYJ589873:GYL589876 HIF589873:HIH589876 HSB589873:HSD589876 IBX589873:IBZ589876 ILT589873:ILV589876 IVP589873:IVR589876 JFL589873:JFN589876 JPH589873:JPJ589876 JZD589873:JZF589876 KIZ589873:KJB589876 KSV589873:KSX589876 LCR589873:LCT589876 LMN589873:LMP589876 LWJ589873:LWL589876 MGF589873:MGH589876 MQB589873:MQD589876 MZX589873:MZZ589876 NJT589873:NJV589876 NTP589873:NTR589876 ODL589873:ODN589876 ONH589873:ONJ589876 OXD589873:OXF589876 PGZ589873:PHB589876 PQV589873:PQX589876 QAR589873:QAT589876 QKN589873:QKP589876 QUJ589873:QUL589876 REF589873:REH589876 ROB589873:ROD589876 RXX589873:RXZ589876 SHT589873:SHV589876 SRP589873:SRR589876 TBL589873:TBN589876 TLH589873:TLJ589876 TVD589873:TVF589876 UEZ589873:UFB589876 UOV589873:UOX589876 UYR589873:UYT589876 VIN589873:VIP589876 VSJ589873:VSL589876 WCF589873:WCH589876 WMB589873:WMD589876 WVX589873:WVZ589876 P655409:R655412 JL655409:JN655412 TH655409:TJ655412 ADD655409:ADF655412 AMZ655409:ANB655412 AWV655409:AWX655412 BGR655409:BGT655412 BQN655409:BQP655412 CAJ655409:CAL655412 CKF655409:CKH655412 CUB655409:CUD655412 DDX655409:DDZ655412 DNT655409:DNV655412 DXP655409:DXR655412 EHL655409:EHN655412 ERH655409:ERJ655412 FBD655409:FBF655412 FKZ655409:FLB655412 FUV655409:FUX655412 GER655409:GET655412 GON655409:GOP655412 GYJ655409:GYL655412 HIF655409:HIH655412 HSB655409:HSD655412 IBX655409:IBZ655412 ILT655409:ILV655412 IVP655409:IVR655412 JFL655409:JFN655412 JPH655409:JPJ655412 JZD655409:JZF655412 KIZ655409:KJB655412 KSV655409:KSX655412 LCR655409:LCT655412 LMN655409:LMP655412 LWJ655409:LWL655412 MGF655409:MGH655412 MQB655409:MQD655412 MZX655409:MZZ655412 NJT655409:NJV655412 NTP655409:NTR655412 ODL655409:ODN655412 ONH655409:ONJ655412 OXD655409:OXF655412 PGZ655409:PHB655412 PQV655409:PQX655412 QAR655409:QAT655412 QKN655409:QKP655412 QUJ655409:QUL655412 REF655409:REH655412 ROB655409:ROD655412 RXX655409:RXZ655412 SHT655409:SHV655412 SRP655409:SRR655412 TBL655409:TBN655412 TLH655409:TLJ655412 TVD655409:TVF655412 UEZ655409:UFB655412 UOV655409:UOX655412 UYR655409:UYT655412 VIN655409:VIP655412 VSJ655409:VSL655412 WCF655409:WCH655412 WMB655409:WMD655412 WVX655409:WVZ655412 P720945:R720948 JL720945:JN720948 TH720945:TJ720948 ADD720945:ADF720948 AMZ720945:ANB720948 AWV720945:AWX720948 BGR720945:BGT720948 BQN720945:BQP720948 CAJ720945:CAL720948 CKF720945:CKH720948 CUB720945:CUD720948 DDX720945:DDZ720948 DNT720945:DNV720948 DXP720945:DXR720948 EHL720945:EHN720948 ERH720945:ERJ720948 FBD720945:FBF720948 FKZ720945:FLB720948 FUV720945:FUX720948 GER720945:GET720948 GON720945:GOP720948 GYJ720945:GYL720948 HIF720945:HIH720948 HSB720945:HSD720948 IBX720945:IBZ720948 ILT720945:ILV720948 IVP720945:IVR720948 JFL720945:JFN720948 JPH720945:JPJ720948 JZD720945:JZF720948 KIZ720945:KJB720948 KSV720945:KSX720948 LCR720945:LCT720948 LMN720945:LMP720948 LWJ720945:LWL720948 MGF720945:MGH720948 MQB720945:MQD720948 MZX720945:MZZ720948 NJT720945:NJV720948 NTP720945:NTR720948 ODL720945:ODN720948 ONH720945:ONJ720948 OXD720945:OXF720948 PGZ720945:PHB720948 PQV720945:PQX720948 QAR720945:QAT720948 QKN720945:QKP720948 QUJ720945:QUL720948 REF720945:REH720948 ROB720945:ROD720948 RXX720945:RXZ720948 SHT720945:SHV720948 SRP720945:SRR720948 TBL720945:TBN720948 TLH720945:TLJ720948 TVD720945:TVF720948 UEZ720945:UFB720948 UOV720945:UOX720948 UYR720945:UYT720948 VIN720945:VIP720948 VSJ720945:VSL720948 WCF720945:WCH720948 WMB720945:WMD720948 WVX720945:WVZ720948 P786481:R786484 JL786481:JN786484 TH786481:TJ786484 ADD786481:ADF786484 AMZ786481:ANB786484 AWV786481:AWX786484 BGR786481:BGT786484 BQN786481:BQP786484 CAJ786481:CAL786484 CKF786481:CKH786484 CUB786481:CUD786484 DDX786481:DDZ786484 DNT786481:DNV786484 DXP786481:DXR786484 EHL786481:EHN786484 ERH786481:ERJ786484 FBD786481:FBF786484 FKZ786481:FLB786484 FUV786481:FUX786484 GER786481:GET786484 GON786481:GOP786484 GYJ786481:GYL786484 HIF786481:HIH786484 HSB786481:HSD786484 IBX786481:IBZ786484 ILT786481:ILV786484 IVP786481:IVR786484 JFL786481:JFN786484 JPH786481:JPJ786484 JZD786481:JZF786484 KIZ786481:KJB786484 KSV786481:KSX786484 LCR786481:LCT786484 LMN786481:LMP786484 LWJ786481:LWL786484 MGF786481:MGH786484 MQB786481:MQD786484 MZX786481:MZZ786484 NJT786481:NJV786484 NTP786481:NTR786484 ODL786481:ODN786484 ONH786481:ONJ786484 OXD786481:OXF786484 PGZ786481:PHB786484 PQV786481:PQX786484 QAR786481:QAT786484 QKN786481:QKP786484 QUJ786481:QUL786484 REF786481:REH786484 ROB786481:ROD786484 RXX786481:RXZ786484 SHT786481:SHV786484 SRP786481:SRR786484 TBL786481:TBN786484 TLH786481:TLJ786484 TVD786481:TVF786484 UEZ786481:UFB786484 UOV786481:UOX786484 UYR786481:UYT786484 VIN786481:VIP786484 VSJ786481:VSL786484 WCF786481:WCH786484 WMB786481:WMD786484 WVX786481:WVZ786484 P852017:R852020 JL852017:JN852020 TH852017:TJ852020 ADD852017:ADF852020 AMZ852017:ANB852020 AWV852017:AWX852020 BGR852017:BGT852020 BQN852017:BQP852020 CAJ852017:CAL852020 CKF852017:CKH852020 CUB852017:CUD852020 DDX852017:DDZ852020 DNT852017:DNV852020 DXP852017:DXR852020 EHL852017:EHN852020 ERH852017:ERJ852020 FBD852017:FBF852020 FKZ852017:FLB852020 FUV852017:FUX852020 GER852017:GET852020 GON852017:GOP852020 GYJ852017:GYL852020 HIF852017:HIH852020 HSB852017:HSD852020 IBX852017:IBZ852020 ILT852017:ILV852020 IVP852017:IVR852020 JFL852017:JFN852020 JPH852017:JPJ852020 JZD852017:JZF852020 KIZ852017:KJB852020 KSV852017:KSX852020 LCR852017:LCT852020 LMN852017:LMP852020 LWJ852017:LWL852020 MGF852017:MGH852020 MQB852017:MQD852020 MZX852017:MZZ852020 NJT852017:NJV852020 NTP852017:NTR852020 ODL852017:ODN852020 ONH852017:ONJ852020 OXD852017:OXF852020 PGZ852017:PHB852020 PQV852017:PQX852020 QAR852017:QAT852020 QKN852017:QKP852020 QUJ852017:QUL852020 REF852017:REH852020 ROB852017:ROD852020 RXX852017:RXZ852020 SHT852017:SHV852020 SRP852017:SRR852020 TBL852017:TBN852020 TLH852017:TLJ852020 TVD852017:TVF852020 UEZ852017:UFB852020 UOV852017:UOX852020 UYR852017:UYT852020 VIN852017:VIP852020 VSJ852017:VSL852020 WCF852017:WCH852020 WMB852017:WMD852020 WVX852017:WVZ852020 P917553:R917556 JL917553:JN917556 TH917553:TJ917556 ADD917553:ADF917556 AMZ917553:ANB917556 AWV917553:AWX917556 BGR917553:BGT917556 BQN917553:BQP917556 CAJ917553:CAL917556 CKF917553:CKH917556 CUB917553:CUD917556 DDX917553:DDZ917556 DNT917553:DNV917556 DXP917553:DXR917556 EHL917553:EHN917556 ERH917553:ERJ917556 FBD917553:FBF917556 FKZ917553:FLB917556 FUV917553:FUX917556 GER917553:GET917556 GON917553:GOP917556 GYJ917553:GYL917556 HIF917553:HIH917556 HSB917553:HSD917556 IBX917553:IBZ917556 ILT917553:ILV917556 IVP917553:IVR917556 JFL917553:JFN917556 JPH917553:JPJ917556 JZD917553:JZF917556 KIZ917553:KJB917556 KSV917553:KSX917556 LCR917553:LCT917556 LMN917553:LMP917556 LWJ917553:LWL917556 MGF917553:MGH917556 MQB917553:MQD917556 MZX917553:MZZ917556 NJT917553:NJV917556 NTP917553:NTR917556 ODL917553:ODN917556 ONH917553:ONJ917556 OXD917553:OXF917556 PGZ917553:PHB917556 PQV917553:PQX917556 QAR917553:QAT917556 QKN917553:QKP917556 QUJ917553:QUL917556 REF917553:REH917556 ROB917553:ROD917556 RXX917553:RXZ917556 SHT917553:SHV917556 SRP917553:SRR917556 TBL917553:TBN917556 TLH917553:TLJ917556 TVD917553:TVF917556 UEZ917553:UFB917556 UOV917553:UOX917556 UYR917553:UYT917556 VIN917553:VIP917556 VSJ917553:VSL917556 WCF917553:WCH917556 WMB917553:WMD917556 WVX917553:WVZ917556 P983089:R983092 JL983089:JN983092 TH983089:TJ983092 ADD983089:ADF983092 AMZ983089:ANB983092 AWV983089:AWX983092 BGR983089:BGT983092 BQN983089:BQP983092 CAJ983089:CAL983092 CKF983089:CKH983092 CUB983089:CUD983092 DDX983089:DDZ983092 DNT983089:DNV983092 DXP983089:DXR983092 EHL983089:EHN983092 ERH983089:ERJ983092 FBD983089:FBF983092 FKZ983089:FLB983092 FUV983089:FUX983092 GER983089:GET983092 GON983089:GOP983092 GYJ983089:GYL983092 HIF983089:HIH983092 HSB983089:HSD983092 IBX983089:IBZ983092 ILT983089:ILV983092 IVP983089:IVR983092 JFL983089:JFN983092 JPH983089:JPJ983092 JZD983089:JZF983092 KIZ983089:KJB983092 KSV983089:KSX983092 LCR983089:LCT983092 LMN983089:LMP983092 LWJ983089:LWL983092 MGF983089:MGH983092 MQB983089:MQD983092 MZX983089:MZZ983092 NJT983089:NJV983092 NTP983089:NTR983092 ODL983089:ODN983092 ONH983089:ONJ983092 OXD983089:OXF983092 PGZ983089:PHB983092 PQV983089:PQX983092 QAR983089:QAT983092 QKN983089:QKP983092 QUJ983089:QUL983092 REF983089:REH983092 ROB983089:ROD983092 RXX983089:RXZ983092 SHT983089:SHV983092 SRP983089:SRR983092 TBL983089:TBN983092 TLH983089:TLJ983092 TVD983089:TVF983092 UEZ983089:UFB983092 UOV983089:UOX983092 UYR983089:UYT983092 VIN983089:VIP983092 VSJ983089:VSL983092 WCF983089:WCH983092 WMB983089:WMD983092 WVX983089:WVZ983092">
      <formula1>"実施,未実施"</formula1>
    </dataValidation>
    <dataValidation type="list" allowBlank="1" showInputMessage="1" showErrorMessage="1" sqref="P65589:R65589 JL65589:JN65589 TH65589:TJ65589 ADD65589:ADF65589 AMZ65589:ANB65589 AWV65589:AWX65589 BGR65589:BGT65589 BQN65589:BQP65589 CAJ65589:CAL65589 CKF65589:CKH65589 CUB65589:CUD65589 DDX65589:DDZ65589 DNT65589:DNV65589 DXP65589:DXR65589 EHL65589:EHN65589 ERH65589:ERJ65589 FBD65589:FBF65589 FKZ65589:FLB65589 FUV65589:FUX65589 GER65589:GET65589 GON65589:GOP65589 GYJ65589:GYL65589 HIF65589:HIH65589 HSB65589:HSD65589 IBX65589:IBZ65589 ILT65589:ILV65589 IVP65589:IVR65589 JFL65589:JFN65589 JPH65589:JPJ65589 JZD65589:JZF65589 KIZ65589:KJB65589 KSV65589:KSX65589 LCR65589:LCT65589 LMN65589:LMP65589 LWJ65589:LWL65589 MGF65589:MGH65589 MQB65589:MQD65589 MZX65589:MZZ65589 NJT65589:NJV65589 NTP65589:NTR65589 ODL65589:ODN65589 ONH65589:ONJ65589 OXD65589:OXF65589 PGZ65589:PHB65589 PQV65589:PQX65589 QAR65589:QAT65589 QKN65589:QKP65589 QUJ65589:QUL65589 REF65589:REH65589 ROB65589:ROD65589 RXX65589:RXZ65589 SHT65589:SHV65589 SRP65589:SRR65589 TBL65589:TBN65589 TLH65589:TLJ65589 TVD65589:TVF65589 UEZ65589:UFB65589 UOV65589:UOX65589 UYR65589:UYT65589 VIN65589:VIP65589 VSJ65589:VSL65589 WCF65589:WCH65589 WMB65589:WMD65589 WVX65589:WVZ65589 P131125:R131125 JL131125:JN131125 TH131125:TJ131125 ADD131125:ADF131125 AMZ131125:ANB131125 AWV131125:AWX131125 BGR131125:BGT131125 BQN131125:BQP131125 CAJ131125:CAL131125 CKF131125:CKH131125 CUB131125:CUD131125 DDX131125:DDZ131125 DNT131125:DNV131125 DXP131125:DXR131125 EHL131125:EHN131125 ERH131125:ERJ131125 FBD131125:FBF131125 FKZ131125:FLB131125 FUV131125:FUX131125 GER131125:GET131125 GON131125:GOP131125 GYJ131125:GYL131125 HIF131125:HIH131125 HSB131125:HSD131125 IBX131125:IBZ131125 ILT131125:ILV131125 IVP131125:IVR131125 JFL131125:JFN131125 JPH131125:JPJ131125 JZD131125:JZF131125 KIZ131125:KJB131125 KSV131125:KSX131125 LCR131125:LCT131125 LMN131125:LMP131125 LWJ131125:LWL131125 MGF131125:MGH131125 MQB131125:MQD131125 MZX131125:MZZ131125 NJT131125:NJV131125 NTP131125:NTR131125 ODL131125:ODN131125 ONH131125:ONJ131125 OXD131125:OXF131125 PGZ131125:PHB131125 PQV131125:PQX131125 QAR131125:QAT131125 QKN131125:QKP131125 QUJ131125:QUL131125 REF131125:REH131125 ROB131125:ROD131125 RXX131125:RXZ131125 SHT131125:SHV131125 SRP131125:SRR131125 TBL131125:TBN131125 TLH131125:TLJ131125 TVD131125:TVF131125 UEZ131125:UFB131125 UOV131125:UOX131125 UYR131125:UYT131125 VIN131125:VIP131125 VSJ131125:VSL131125 WCF131125:WCH131125 WMB131125:WMD131125 WVX131125:WVZ131125 P196661:R196661 JL196661:JN196661 TH196661:TJ196661 ADD196661:ADF196661 AMZ196661:ANB196661 AWV196661:AWX196661 BGR196661:BGT196661 BQN196661:BQP196661 CAJ196661:CAL196661 CKF196661:CKH196661 CUB196661:CUD196661 DDX196661:DDZ196661 DNT196661:DNV196661 DXP196661:DXR196661 EHL196661:EHN196661 ERH196661:ERJ196661 FBD196661:FBF196661 FKZ196661:FLB196661 FUV196661:FUX196661 GER196661:GET196661 GON196661:GOP196661 GYJ196661:GYL196661 HIF196661:HIH196661 HSB196661:HSD196661 IBX196661:IBZ196661 ILT196661:ILV196661 IVP196661:IVR196661 JFL196661:JFN196661 JPH196661:JPJ196661 JZD196661:JZF196661 KIZ196661:KJB196661 KSV196661:KSX196661 LCR196661:LCT196661 LMN196661:LMP196661 LWJ196661:LWL196661 MGF196661:MGH196661 MQB196661:MQD196661 MZX196661:MZZ196661 NJT196661:NJV196661 NTP196661:NTR196661 ODL196661:ODN196661 ONH196661:ONJ196661 OXD196661:OXF196661 PGZ196661:PHB196661 PQV196661:PQX196661 QAR196661:QAT196661 QKN196661:QKP196661 QUJ196661:QUL196661 REF196661:REH196661 ROB196661:ROD196661 RXX196661:RXZ196661 SHT196661:SHV196661 SRP196661:SRR196661 TBL196661:TBN196661 TLH196661:TLJ196661 TVD196661:TVF196661 UEZ196661:UFB196661 UOV196661:UOX196661 UYR196661:UYT196661 VIN196661:VIP196661 VSJ196661:VSL196661 WCF196661:WCH196661 WMB196661:WMD196661 WVX196661:WVZ196661 P262197:R262197 JL262197:JN262197 TH262197:TJ262197 ADD262197:ADF262197 AMZ262197:ANB262197 AWV262197:AWX262197 BGR262197:BGT262197 BQN262197:BQP262197 CAJ262197:CAL262197 CKF262197:CKH262197 CUB262197:CUD262197 DDX262197:DDZ262197 DNT262197:DNV262197 DXP262197:DXR262197 EHL262197:EHN262197 ERH262197:ERJ262197 FBD262197:FBF262197 FKZ262197:FLB262197 FUV262197:FUX262197 GER262197:GET262197 GON262197:GOP262197 GYJ262197:GYL262197 HIF262197:HIH262197 HSB262197:HSD262197 IBX262197:IBZ262197 ILT262197:ILV262197 IVP262197:IVR262197 JFL262197:JFN262197 JPH262197:JPJ262197 JZD262197:JZF262197 KIZ262197:KJB262197 KSV262197:KSX262197 LCR262197:LCT262197 LMN262197:LMP262197 LWJ262197:LWL262197 MGF262197:MGH262197 MQB262197:MQD262197 MZX262197:MZZ262197 NJT262197:NJV262197 NTP262197:NTR262197 ODL262197:ODN262197 ONH262197:ONJ262197 OXD262197:OXF262197 PGZ262197:PHB262197 PQV262197:PQX262197 QAR262197:QAT262197 QKN262197:QKP262197 QUJ262197:QUL262197 REF262197:REH262197 ROB262197:ROD262197 RXX262197:RXZ262197 SHT262197:SHV262197 SRP262197:SRR262197 TBL262197:TBN262197 TLH262197:TLJ262197 TVD262197:TVF262197 UEZ262197:UFB262197 UOV262197:UOX262197 UYR262197:UYT262197 VIN262197:VIP262197 VSJ262197:VSL262197 WCF262197:WCH262197 WMB262197:WMD262197 WVX262197:WVZ262197 P327733:R327733 JL327733:JN327733 TH327733:TJ327733 ADD327733:ADF327733 AMZ327733:ANB327733 AWV327733:AWX327733 BGR327733:BGT327733 BQN327733:BQP327733 CAJ327733:CAL327733 CKF327733:CKH327733 CUB327733:CUD327733 DDX327733:DDZ327733 DNT327733:DNV327733 DXP327733:DXR327733 EHL327733:EHN327733 ERH327733:ERJ327733 FBD327733:FBF327733 FKZ327733:FLB327733 FUV327733:FUX327733 GER327733:GET327733 GON327733:GOP327733 GYJ327733:GYL327733 HIF327733:HIH327733 HSB327733:HSD327733 IBX327733:IBZ327733 ILT327733:ILV327733 IVP327733:IVR327733 JFL327733:JFN327733 JPH327733:JPJ327733 JZD327733:JZF327733 KIZ327733:KJB327733 KSV327733:KSX327733 LCR327733:LCT327733 LMN327733:LMP327733 LWJ327733:LWL327733 MGF327733:MGH327733 MQB327733:MQD327733 MZX327733:MZZ327733 NJT327733:NJV327733 NTP327733:NTR327733 ODL327733:ODN327733 ONH327733:ONJ327733 OXD327733:OXF327733 PGZ327733:PHB327733 PQV327733:PQX327733 QAR327733:QAT327733 QKN327733:QKP327733 QUJ327733:QUL327733 REF327733:REH327733 ROB327733:ROD327733 RXX327733:RXZ327733 SHT327733:SHV327733 SRP327733:SRR327733 TBL327733:TBN327733 TLH327733:TLJ327733 TVD327733:TVF327733 UEZ327733:UFB327733 UOV327733:UOX327733 UYR327733:UYT327733 VIN327733:VIP327733 VSJ327733:VSL327733 WCF327733:WCH327733 WMB327733:WMD327733 WVX327733:WVZ327733 P393269:R393269 JL393269:JN393269 TH393269:TJ393269 ADD393269:ADF393269 AMZ393269:ANB393269 AWV393269:AWX393269 BGR393269:BGT393269 BQN393269:BQP393269 CAJ393269:CAL393269 CKF393269:CKH393269 CUB393269:CUD393269 DDX393269:DDZ393269 DNT393269:DNV393269 DXP393269:DXR393269 EHL393269:EHN393269 ERH393269:ERJ393269 FBD393269:FBF393269 FKZ393269:FLB393269 FUV393269:FUX393269 GER393269:GET393269 GON393269:GOP393269 GYJ393269:GYL393269 HIF393269:HIH393269 HSB393269:HSD393269 IBX393269:IBZ393269 ILT393269:ILV393269 IVP393269:IVR393269 JFL393269:JFN393269 JPH393269:JPJ393269 JZD393269:JZF393269 KIZ393269:KJB393269 KSV393269:KSX393269 LCR393269:LCT393269 LMN393269:LMP393269 LWJ393269:LWL393269 MGF393269:MGH393269 MQB393269:MQD393269 MZX393269:MZZ393269 NJT393269:NJV393269 NTP393269:NTR393269 ODL393269:ODN393269 ONH393269:ONJ393269 OXD393269:OXF393269 PGZ393269:PHB393269 PQV393269:PQX393269 QAR393269:QAT393269 QKN393269:QKP393269 QUJ393269:QUL393269 REF393269:REH393269 ROB393269:ROD393269 RXX393269:RXZ393269 SHT393269:SHV393269 SRP393269:SRR393269 TBL393269:TBN393269 TLH393269:TLJ393269 TVD393269:TVF393269 UEZ393269:UFB393269 UOV393269:UOX393269 UYR393269:UYT393269 VIN393269:VIP393269 VSJ393269:VSL393269 WCF393269:WCH393269 WMB393269:WMD393269 WVX393269:WVZ393269 P458805:R458805 JL458805:JN458805 TH458805:TJ458805 ADD458805:ADF458805 AMZ458805:ANB458805 AWV458805:AWX458805 BGR458805:BGT458805 BQN458805:BQP458805 CAJ458805:CAL458805 CKF458805:CKH458805 CUB458805:CUD458805 DDX458805:DDZ458805 DNT458805:DNV458805 DXP458805:DXR458805 EHL458805:EHN458805 ERH458805:ERJ458805 FBD458805:FBF458805 FKZ458805:FLB458805 FUV458805:FUX458805 GER458805:GET458805 GON458805:GOP458805 GYJ458805:GYL458805 HIF458805:HIH458805 HSB458805:HSD458805 IBX458805:IBZ458805 ILT458805:ILV458805 IVP458805:IVR458805 JFL458805:JFN458805 JPH458805:JPJ458805 JZD458805:JZF458805 KIZ458805:KJB458805 KSV458805:KSX458805 LCR458805:LCT458805 LMN458805:LMP458805 LWJ458805:LWL458805 MGF458805:MGH458805 MQB458805:MQD458805 MZX458805:MZZ458805 NJT458805:NJV458805 NTP458805:NTR458805 ODL458805:ODN458805 ONH458805:ONJ458805 OXD458805:OXF458805 PGZ458805:PHB458805 PQV458805:PQX458805 QAR458805:QAT458805 QKN458805:QKP458805 QUJ458805:QUL458805 REF458805:REH458805 ROB458805:ROD458805 RXX458805:RXZ458805 SHT458805:SHV458805 SRP458805:SRR458805 TBL458805:TBN458805 TLH458805:TLJ458805 TVD458805:TVF458805 UEZ458805:UFB458805 UOV458805:UOX458805 UYR458805:UYT458805 VIN458805:VIP458805 VSJ458805:VSL458805 WCF458805:WCH458805 WMB458805:WMD458805 WVX458805:WVZ458805 P524341:R524341 JL524341:JN524341 TH524341:TJ524341 ADD524341:ADF524341 AMZ524341:ANB524341 AWV524341:AWX524341 BGR524341:BGT524341 BQN524341:BQP524341 CAJ524341:CAL524341 CKF524341:CKH524341 CUB524341:CUD524341 DDX524341:DDZ524341 DNT524341:DNV524341 DXP524341:DXR524341 EHL524341:EHN524341 ERH524341:ERJ524341 FBD524341:FBF524341 FKZ524341:FLB524341 FUV524341:FUX524341 GER524341:GET524341 GON524341:GOP524341 GYJ524341:GYL524341 HIF524341:HIH524341 HSB524341:HSD524341 IBX524341:IBZ524341 ILT524341:ILV524341 IVP524341:IVR524341 JFL524341:JFN524341 JPH524341:JPJ524341 JZD524341:JZF524341 KIZ524341:KJB524341 KSV524341:KSX524341 LCR524341:LCT524341 LMN524341:LMP524341 LWJ524341:LWL524341 MGF524341:MGH524341 MQB524341:MQD524341 MZX524341:MZZ524341 NJT524341:NJV524341 NTP524341:NTR524341 ODL524341:ODN524341 ONH524341:ONJ524341 OXD524341:OXF524341 PGZ524341:PHB524341 PQV524341:PQX524341 QAR524341:QAT524341 QKN524341:QKP524341 QUJ524341:QUL524341 REF524341:REH524341 ROB524341:ROD524341 RXX524341:RXZ524341 SHT524341:SHV524341 SRP524341:SRR524341 TBL524341:TBN524341 TLH524341:TLJ524341 TVD524341:TVF524341 UEZ524341:UFB524341 UOV524341:UOX524341 UYR524341:UYT524341 VIN524341:VIP524341 VSJ524341:VSL524341 WCF524341:WCH524341 WMB524341:WMD524341 WVX524341:WVZ524341 P589877:R589877 JL589877:JN589877 TH589877:TJ589877 ADD589877:ADF589877 AMZ589877:ANB589877 AWV589877:AWX589877 BGR589877:BGT589877 BQN589877:BQP589877 CAJ589877:CAL589877 CKF589877:CKH589877 CUB589877:CUD589877 DDX589877:DDZ589877 DNT589877:DNV589877 DXP589877:DXR589877 EHL589877:EHN589877 ERH589877:ERJ589877 FBD589877:FBF589877 FKZ589877:FLB589877 FUV589877:FUX589877 GER589877:GET589877 GON589877:GOP589877 GYJ589877:GYL589877 HIF589877:HIH589877 HSB589877:HSD589877 IBX589877:IBZ589877 ILT589877:ILV589877 IVP589877:IVR589877 JFL589877:JFN589877 JPH589877:JPJ589877 JZD589877:JZF589877 KIZ589877:KJB589877 KSV589877:KSX589877 LCR589877:LCT589877 LMN589877:LMP589877 LWJ589877:LWL589877 MGF589877:MGH589877 MQB589877:MQD589877 MZX589877:MZZ589877 NJT589877:NJV589877 NTP589877:NTR589877 ODL589877:ODN589877 ONH589877:ONJ589877 OXD589877:OXF589877 PGZ589877:PHB589877 PQV589877:PQX589877 QAR589877:QAT589877 QKN589877:QKP589877 QUJ589877:QUL589877 REF589877:REH589877 ROB589877:ROD589877 RXX589877:RXZ589877 SHT589877:SHV589877 SRP589877:SRR589877 TBL589877:TBN589877 TLH589877:TLJ589877 TVD589877:TVF589877 UEZ589877:UFB589877 UOV589877:UOX589877 UYR589877:UYT589877 VIN589877:VIP589877 VSJ589877:VSL589877 WCF589877:WCH589877 WMB589877:WMD589877 WVX589877:WVZ589877 P655413:R655413 JL655413:JN655413 TH655413:TJ655413 ADD655413:ADF655413 AMZ655413:ANB655413 AWV655413:AWX655413 BGR655413:BGT655413 BQN655413:BQP655413 CAJ655413:CAL655413 CKF655413:CKH655413 CUB655413:CUD655413 DDX655413:DDZ655413 DNT655413:DNV655413 DXP655413:DXR655413 EHL655413:EHN655413 ERH655413:ERJ655413 FBD655413:FBF655413 FKZ655413:FLB655413 FUV655413:FUX655413 GER655413:GET655413 GON655413:GOP655413 GYJ655413:GYL655413 HIF655413:HIH655413 HSB655413:HSD655413 IBX655413:IBZ655413 ILT655413:ILV655413 IVP655413:IVR655413 JFL655413:JFN655413 JPH655413:JPJ655413 JZD655413:JZF655413 KIZ655413:KJB655413 KSV655413:KSX655413 LCR655413:LCT655413 LMN655413:LMP655413 LWJ655413:LWL655413 MGF655413:MGH655413 MQB655413:MQD655413 MZX655413:MZZ655413 NJT655413:NJV655413 NTP655413:NTR655413 ODL655413:ODN655413 ONH655413:ONJ655413 OXD655413:OXF655413 PGZ655413:PHB655413 PQV655413:PQX655413 QAR655413:QAT655413 QKN655413:QKP655413 QUJ655413:QUL655413 REF655413:REH655413 ROB655413:ROD655413 RXX655413:RXZ655413 SHT655413:SHV655413 SRP655413:SRR655413 TBL655413:TBN655413 TLH655413:TLJ655413 TVD655413:TVF655413 UEZ655413:UFB655413 UOV655413:UOX655413 UYR655413:UYT655413 VIN655413:VIP655413 VSJ655413:VSL655413 WCF655413:WCH655413 WMB655413:WMD655413 WVX655413:WVZ655413 P720949:R720949 JL720949:JN720949 TH720949:TJ720949 ADD720949:ADF720949 AMZ720949:ANB720949 AWV720949:AWX720949 BGR720949:BGT720949 BQN720949:BQP720949 CAJ720949:CAL720949 CKF720949:CKH720949 CUB720949:CUD720949 DDX720949:DDZ720949 DNT720949:DNV720949 DXP720949:DXR720949 EHL720949:EHN720949 ERH720949:ERJ720949 FBD720949:FBF720949 FKZ720949:FLB720949 FUV720949:FUX720949 GER720949:GET720949 GON720949:GOP720949 GYJ720949:GYL720949 HIF720949:HIH720949 HSB720949:HSD720949 IBX720949:IBZ720949 ILT720949:ILV720949 IVP720949:IVR720949 JFL720949:JFN720949 JPH720949:JPJ720949 JZD720949:JZF720949 KIZ720949:KJB720949 KSV720949:KSX720949 LCR720949:LCT720949 LMN720949:LMP720949 LWJ720949:LWL720949 MGF720949:MGH720949 MQB720949:MQD720949 MZX720949:MZZ720949 NJT720949:NJV720949 NTP720949:NTR720949 ODL720949:ODN720949 ONH720949:ONJ720949 OXD720949:OXF720949 PGZ720949:PHB720949 PQV720949:PQX720949 QAR720949:QAT720949 QKN720949:QKP720949 QUJ720949:QUL720949 REF720949:REH720949 ROB720949:ROD720949 RXX720949:RXZ720949 SHT720949:SHV720949 SRP720949:SRR720949 TBL720949:TBN720949 TLH720949:TLJ720949 TVD720949:TVF720949 UEZ720949:UFB720949 UOV720949:UOX720949 UYR720949:UYT720949 VIN720949:VIP720949 VSJ720949:VSL720949 WCF720949:WCH720949 WMB720949:WMD720949 WVX720949:WVZ720949 P786485:R786485 JL786485:JN786485 TH786485:TJ786485 ADD786485:ADF786485 AMZ786485:ANB786485 AWV786485:AWX786485 BGR786485:BGT786485 BQN786485:BQP786485 CAJ786485:CAL786485 CKF786485:CKH786485 CUB786485:CUD786485 DDX786485:DDZ786485 DNT786485:DNV786485 DXP786485:DXR786485 EHL786485:EHN786485 ERH786485:ERJ786485 FBD786485:FBF786485 FKZ786485:FLB786485 FUV786485:FUX786485 GER786485:GET786485 GON786485:GOP786485 GYJ786485:GYL786485 HIF786485:HIH786485 HSB786485:HSD786485 IBX786485:IBZ786485 ILT786485:ILV786485 IVP786485:IVR786485 JFL786485:JFN786485 JPH786485:JPJ786485 JZD786485:JZF786485 KIZ786485:KJB786485 KSV786485:KSX786485 LCR786485:LCT786485 LMN786485:LMP786485 LWJ786485:LWL786485 MGF786485:MGH786485 MQB786485:MQD786485 MZX786485:MZZ786485 NJT786485:NJV786485 NTP786485:NTR786485 ODL786485:ODN786485 ONH786485:ONJ786485 OXD786485:OXF786485 PGZ786485:PHB786485 PQV786485:PQX786485 QAR786485:QAT786485 QKN786485:QKP786485 QUJ786485:QUL786485 REF786485:REH786485 ROB786485:ROD786485 RXX786485:RXZ786485 SHT786485:SHV786485 SRP786485:SRR786485 TBL786485:TBN786485 TLH786485:TLJ786485 TVD786485:TVF786485 UEZ786485:UFB786485 UOV786485:UOX786485 UYR786485:UYT786485 VIN786485:VIP786485 VSJ786485:VSL786485 WCF786485:WCH786485 WMB786485:WMD786485 WVX786485:WVZ786485 P852021:R852021 JL852021:JN852021 TH852021:TJ852021 ADD852021:ADF852021 AMZ852021:ANB852021 AWV852021:AWX852021 BGR852021:BGT852021 BQN852021:BQP852021 CAJ852021:CAL852021 CKF852021:CKH852021 CUB852021:CUD852021 DDX852021:DDZ852021 DNT852021:DNV852021 DXP852021:DXR852021 EHL852021:EHN852021 ERH852021:ERJ852021 FBD852021:FBF852021 FKZ852021:FLB852021 FUV852021:FUX852021 GER852021:GET852021 GON852021:GOP852021 GYJ852021:GYL852021 HIF852021:HIH852021 HSB852021:HSD852021 IBX852021:IBZ852021 ILT852021:ILV852021 IVP852021:IVR852021 JFL852021:JFN852021 JPH852021:JPJ852021 JZD852021:JZF852021 KIZ852021:KJB852021 KSV852021:KSX852021 LCR852021:LCT852021 LMN852021:LMP852021 LWJ852021:LWL852021 MGF852021:MGH852021 MQB852021:MQD852021 MZX852021:MZZ852021 NJT852021:NJV852021 NTP852021:NTR852021 ODL852021:ODN852021 ONH852021:ONJ852021 OXD852021:OXF852021 PGZ852021:PHB852021 PQV852021:PQX852021 QAR852021:QAT852021 QKN852021:QKP852021 QUJ852021:QUL852021 REF852021:REH852021 ROB852021:ROD852021 RXX852021:RXZ852021 SHT852021:SHV852021 SRP852021:SRR852021 TBL852021:TBN852021 TLH852021:TLJ852021 TVD852021:TVF852021 UEZ852021:UFB852021 UOV852021:UOX852021 UYR852021:UYT852021 VIN852021:VIP852021 VSJ852021:VSL852021 WCF852021:WCH852021 WMB852021:WMD852021 WVX852021:WVZ852021 P917557:R917557 JL917557:JN917557 TH917557:TJ917557 ADD917557:ADF917557 AMZ917557:ANB917557 AWV917557:AWX917557 BGR917557:BGT917557 BQN917557:BQP917557 CAJ917557:CAL917557 CKF917557:CKH917557 CUB917557:CUD917557 DDX917557:DDZ917557 DNT917557:DNV917557 DXP917557:DXR917557 EHL917557:EHN917557 ERH917557:ERJ917557 FBD917557:FBF917557 FKZ917557:FLB917557 FUV917557:FUX917557 GER917557:GET917557 GON917557:GOP917557 GYJ917557:GYL917557 HIF917557:HIH917557 HSB917557:HSD917557 IBX917557:IBZ917557 ILT917557:ILV917557 IVP917557:IVR917557 JFL917557:JFN917557 JPH917557:JPJ917557 JZD917557:JZF917557 KIZ917557:KJB917557 KSV917557:KSX917557 LCR917557:LCT917557 LMN917557:LMP917557 LWJ917557:LWL917557 MGF917557:MGH917557 MQB917557:MQD917557 MZX917557:MZZ917557 NJT917557:NJV917557 NTP917557:NTR917557 ODL917557:ODN917557 ONH917557:ONJ917557 OXD917557:OXF917557 PGZ917557:PHB917557 PQV917557:PQX917557 QAR917557:QAT917557 QKN917557:QKP917557 QUJ917557:QUL917557 REF917557:REH917557 ROB917557:ROD917557 RXX917557:RXZ917557 SHT917557:SHV917557 SRP917557:SRR917557 TBL917557:TBN917557 TLH917557:TLJ917557 TVD917557:TVF917557 UEZ917557:UFB917557 UOV917557:UOX917557 UYR917557:UYT917557 VIN917557:VIP917557 VSJ917557:VSL917557 WCF917557:WCH917557 WMB917557:WMD917557 WVX917557:WVZ917557 P983093:R983093 JL983093:JN983093 TH983093:TJ983093 ADD983093:ADF983093 AMZ983093:ANB983093 AWV983093:AWX983093 BGR983093:BGT983093 BQN983093:BQP983093 CAJ983093:CAL983093 CKF983093:CKH983093 CUB983093:CUD983093 DDX983093:DDZ983093 DNT983093:DNV983093 DXP983093:DXR983093 EHL983093:EHN983093 ERH983093:ERJ983093 FBD983093:FBF983093 FKZ983093:FLB983093 FUV983093:FUX983093 GER983093:GET983093 GON983093:GOP983093 GYJ983093:GYL983093 HIF983093:HIH983093 HSB983093:HSD983093 IBX983093:IBZ983093 ILT983093:ILV983093 IVP983093:IVR983093 JFL983093:JFN983093 JPH983093:JPJ983093 JZD983093:JZF983093 KIZ983093:KJB983093 KSV983093:KSX983093 LCR983093:LCT983093 LMN983093:LMP983093 LWJ983093:LWL983093 MGF983093:MGH983093 MQB983093:MQD983093 MZX983093:MZZ983093 NJT983093:NJV983093 NTP983093:NTR983093 ODL983093:ODN983093 ONH983093:ONJ983093 OXD983093:OXF983093 PGZ983093:PHB983093 PQV983093:PQX983093 QAR983093:QAT983093 QKN983093:QKP983093 QUJ983093:QUL983093 REF983093:REH983093 ROB983093:ROD983093 RXX983093:RXZ983093 SHT983093:SHV983093 SRP983093:SRR983093 TBL983093:TBN983093 TLH983093:TLJ983093 TVD983093:TVF983093 UEZ983093:UFB983093 UOV983093:UOX983093 UYR983093:UYT983093 VIN983093:VIP983093 VSJ983093:VSL983093 WCF983093:WCH983093 WMB983093:WMD983093 WVX983093:WVZ983093 Q65581:R65581 JM65581:JN65581 TI65581:TJ65581 ADE65581:ADF65581 ANA65581:ANB65581 AWW65581:AWX65581 BGS65581:BGT65581 BQO65581:BQP65581 CAK65581:CAL65581 CKG65581:CKH65581 CUC65581:CUD65581 DDY65581:DDZ65581 DNU65581:DNV65581 DXQ65581:DXR65581 EHM65581:EHN65581 ERI65581:ERJ65581 FBE65581:FBF65581 FLA65581:FLB65581 FUW65581:FUX65581 GES65581:GET65581 GOO65581:GOP65581 GYK65581:GYL65581 HIG65581:HIH65581 HSC65581:HSD65581 IBY65581:IBZ65581 ILU65581:ILV65581 IVQ65581:IVR65581 JFM65581:JFN65581 JPI65581:JPJ65581 JZE65581:JZF65581 KJA65581:KJB65581 KSW65581:KSX65581 LCS65581:LCT65581 LMO65581:LMP65581 LWK65581:LWL65581 MGG65581:MGH65581 MQC65581:MQD65581 MZY65581:MZZ65581 NJU65581:NJV65581 NTQ65581:NTR65581 ODM65581:ODN65581 ONI65581:ONJ65581 OXE65581:OXF65581 PHA65581:PHB65581 PQW65581:PQX65581 QAS65581:QAT65581 QKO65581:QKP65581 QUK65581:QUL65581 REG65581:REH65581 ROC65581:ROD65581 RXY65581:RXZ65581 SHU65581:SHV65581 SRQ65581:SRR65581 TBM65581:TBN65581 TLI65581:TLJ65581 TVE65581:TVF65581 UFA65581:UFB65581 UOW65581:UOX65581 UYS65581:UYT65581 VIO65581:VIP65581 VSK65581:VSL65581 WCG65581:WCH65581 WMC65581:WMD65581 WVY65581:WVZ65581 Q131117:R131117 JM131117:JN131117 TI131117:TJ131117 ADE131117:ADF131117 ANA131117:ANB131117 AWW131117:AWX131117 BGS131117:BGT131117 BQO131117:BQP131117 CAK131117:CAL131117 CKG131117:CKH131117 CUC131117:CUD131117 DDY131117:DDZ131117 DNU131117:DNV131117 DXQ131117:DXR131117 EHM131117:EHN131117 ERI131117:ERJ131117 FBE131117:FBF131117 FLA131117:FLB131117 FUW131117:FUX131117 GES131117:GET131117 GOO131117:GOP131117 GYK131117:GYL131117 HIG131117:HIH131117 HSC131117:HSD131117 IBY131117:IBZ131117 ILU131117:ILV131117 IVQ131117:IVR131117 JFM131117:JFN131117 JPI131117:JPJ131117 JZE131117:JZF131117 KJA131117:KJB131117 KSW131117:KSX131117 LCS131117:LCT131117 LMO131117:LMP131117 LWK131117:LWL131117 MGG131117:MGH131117 MQC131117:MQD131117 MZY131117:MZZ131117 NJU131117:NJV131117 NTQ131117:NTR131117 ODM131117:ODN131117 ONI131117:ONJ131117 OXE131117:OXF131117 PHA131117:PHB131117 PQW131117:PQX131117 QAS131117:QAT131117 QKO131117:QKP131117 QUK131117:QUL131117 REG131117:REH131117 ROC131117:ROD131117 RXY131117:RXZ131117 SHU131117:SHV131117 SRQ131117:SRR131117 TBM131117:TBN131117 TLI131117:TLJ131117 TVE131117:TVF131117 UFA131117:UFB131117 UOW131117:UOX131117 UYS131117:UYT131117 VIO131117:VIP131117 VSK131117:VSL131117 WCG131117:WCH131117 WMC131117:WMD131117 WVY131117:WVZ131117 Q196653:R196653 JM196653:JN196653 TI196653:TJ196653 ADE196653:ADF196653 ANA196653:ANB196653 AWW196653:AWX196653 BGS196653:BGT196653 BQO196653:BQP196653 CAK196653:CAL196653 CKG196653:CKH196653 CUC196653:CUD196653 DDY196653:DDZ196653 DNU196653:DNV196653 DXQ196653:DXR196653 EHM196653:EHN196653 ERI196653:ERJ196653 FBE196653:FBF196653 FLA196653:FLB196653 FUW196653:FUX196653 GES196653:GET196653 GOO196653:GOP196653 GYK196653:GYL196653 HIG196653:HIH196653 HSC196653:HSD196653 IBY196653:IBZ196653 ILU196653:ILV196653 IVQ196653:IVR196653 JFM196653:JFN196653 JPI196653:JPJ196653 JZE196653:JZF196653 KJA196653:KJB196653 KSW196653:KSX196653 LCS196653:LCT196653 LMO196653:LMP196653 LWK196653:LWL196653 MGG196653:MGH196653 MQC196653:MQD196653 MZY196653:MZZ196653 NJU196653:NJV196653 NTQ196653:NTR196653 ODM196653:ODN196653 ONI196653:ONJ196653 OXE196653:OXF196653 PHA196653:PHB196653 PQW196653:PQX196653 QAS196653:QAT196653 QKO196653:QKP196653 QUK196653:QUL196653 REG196653:REH196653 ROC196653:ROD196653 RXY196653:RXZ196653 SHU196653:SHV196653 SRQ196653:SRR196653 TBM196653:TBN196653 TLI196653:TLJ196653 TVE196653:TVF196653 UFA196653:UFB196653 UOW196653:UOX196653 UYS196653:UYT196653 VIO196653:VIP196653 VSK196653:VSL196653 WCG196653:WCH196653 WMC196653:WMD196653 WVY196653:WVZ196653 Q262189:R262189 JM262189:JN262189 TI262189:TJ262189 ADE262189:ADF262189 ANA262189:ANB262189 AWW262189:AWX262189 BGS262189:BGT262189 BQO262189:BQP262189 CAK262189:CAL262189 CKG262189:CKH262189 CUC262189:CUD262189 DDY262189:DDZ262189 DNU262189:DNV262189 DXQ262189:DXR262189 EHM262189:EHN262189 ERI262189:ERJ262189 FBE262189:FBF262189 FLA262189:FLB262189 FUW262189:FUX262189 GES262189:GET262189 GOO262189:GOP262189 GYK262189:GYL262189 HIG262189:HIH262189 HSC262189:HSD262189 IBY262189:IBZ262189 ILU262189:ILV262189 IVQ262189:IVR262189 JFM262189:JFN262189 JPI262189:JPJ262189 JZE262189:JZF262189 KJA262189:KJB262189 KSW262189:KSX262189 LCS262189:LCT262189 LMO262189:LMP262189 LWK262189:LWL262189 MGG262189:MGH262189 MQC262189:MQD262189 MZY262189:MZZ262189 NJU262189:NJV262189 NTQ262189:NTR262189 ODM262189:ODN262189 ONI262189:ONJ262189 OXE262189:OXF262189 PHA262189:PHB262189 PQW262189:PQX262189 QAS262189:QAT262189 QKO262189:QKP262189 QUK262189:QUL262189 REG262189:REH262189 ROC262189:ROD262189 RXY262189:RXZ262189 SHU262189:SHV262189 SRQ262189:SRR262189 TBM262189:TBN262189 TLI262189:TLJ262189 TVE262189:TVF262189 UFA262189:UFB262189 UOW262189:UOX262189 UYS262189:UYT262189 VIO262189:VIP262189 VSK262189:VSL262189 WCG262189:WCH262189 WMC262189:WMD262189 WVY262189:WVZ262189 Q327725:R327725 JM327725:JN327725 TI327725:TJ327725 ADE327725:ADF327725 ANA327725:ANB327725 AWW327725:AWX327725 BGS327725:BGT327725 BQO327725:BQP327725 CAK327725:CAL327725 CKG327725:CKH327725 CUC327725:CUD327725 DDY327725:DDZ327725 DNU327725:DNV327725 DXQ327725:DXR327725 EHM327725:EHN327725 ERI327725:ERJ327725 FBE327725:FBF327725 FLA327725:FLB327725 FUW327725:FUX327725 GES327725:GET327725 GOO327725:GOP327725 GYK327725:GYL327725 HIG327725:HIH327725 HSC327725:HSD327725 IBY327725:IBZ327725 ILU327725:ILV327725 IVQ327725:IVR327725 JFM327725:JFN327725 JPI327725:JPJ327725 JZE327725:JZF327725 KJA327725:KJB327725 KSW327725:KSX327725 LCS327725:LCT327725 LMO327725:LMP327725 LWK327725:LWL327725 MGG327725:MGH327725 MQC327725:MQD327725 MZY327725:MZZ327725 NJU327725:NJV327725 NTQ327725:NTR327725 ODM327725:ODN327725 ONI327725:ONJ327725 OXE327725:OXF327725 PHA327725:PHB327725 PQW327725:PQX327725 QAS327725:QAT327725 QKO327725:QKP327725 QUK327725:QUL327725 REG327725:REH327725 ROC327725:ROD327725 RXY327725:RXZ327725 SHU327725:SHV327725 SRQ327725:SRR327725 TBM327725:TBN327725 TLI327725:TLJ327725 TVE327725:TVF327725 UFA327725:UFB327725 UOW327725:UOX327725 UYS327725:UYT327725 VIO327725:VIP327725 VSK327725:VSL327725 WCG327725:WCH327725 WMC327725:WMD327725 WVY327725:WVZ327725 Q393261:R393261 JM393261:JN393261 TI393261:TJ393261 ADE393261:ADF393261 ANA393261:ANB393261 AWW393261:AWX393261 BGS393261:BGT393261 BQO393261:BQP393261 CAK393261:CAL393261 CKG393261:CKH393261 CUC393261:CUD393261 DDY393261:DDZ393261 DNU393261:DNV393261 DXQ393261:DXR393261 EHM393261:EHN393261 ERI393261:ERJ393261 FBE393261:FBF393261 FLA393261:FLB393261 FUW393261:FUX393261 GES393261:GET393261 GOO393261:GOP393261 GYK393261:GYL393261 HIG393261:HIH393261 HSC393261:HSD393261 IBY393261:IBZ393261 ILU393261:ILV393261 IVQ393261:IVR393261 JFM393261:JFN393261 JPI393261:JPJ393261 JZE393261:JZF393261 KJA393261:KJB393261 KSW393261:KSX393261 LCS393261:LCT393261 LMO393261:LMP393261 LWK393261:LWL393261 MGG393261:MGH393261 MQC393261:MQD393261 MZY393261:MZZ393261 NJU393261:NJV393261 NTQ393261:NTR393261 ODM393261:ODN393261 ONI393261:ONJ393261 OXE393261:OXF393261 PHA393261:PHB393261 PQW393261:PQX393261 QAS393261:QAT393261 QKO393261:QKP393261 QUK393261:QUL393261 REG393261:REH393261 ROC393261:ROD393261 RXY393261:RXZ393261 SHU393261:SHV393261 SRQ393261:SRR393261 TBM393261:TBN393261 TLI393261:TLJ393261 TVE393261:TVF393261 UFA393261:UFB393261 UOW393261:UOX393261 UYS393261:UYT393261 VIO393261:VIP393261 VSK393261:VSL393261 WCG393261:WCH393261 WMC393261:WMD393261 WVY393261:WVZ393261 Q458797:R458797 JM458797:JN458797 TI458797:TJ458797 ADE458797:ADF458797 ANA458797:ANB458797 AWW458797:AWX458797 BGS458797:BGT458797 BQO458797:BQP458797 CAK458797:CAL458797 CKG458797:CKH458797 CUC458797:CUD458797 DDY458797:DDZ458797 DNU458797:DNV458797 DXQ458797:DXR458797 EHM458797:EHN458797 ERI458797:ERJ458797 FBE458797:FBF458797 FLA458797:FLB458797 FUW458797:FUX458797 GES458797:GET458797 GOO458797:GOP458797 GYK458797:GYL458797 HIG458797:HIH458797 HSC458797:HSD458797 IBY458797:IBZ458797 ILU458797:ILV458797 IVQ458797:IVR458797 JFM458797:JFN458797 JPI458797:JPJ458797 JZE458797:JZF458797 KJA458797:KJB458797 KSW458797:KSX458797 LCS458797:LCT458797 LMO458797:LMP458797 LWK458797:LWL458797 MGG458797:MGH458797 MQC458797:MQD458797 MZY458797:MZZ458797 NJU458797:NJV458797 NTQ458797:NTR458797 ODM458797:ODN458797 ONI458797:ONJ458797 OXE458797:OXF458797 PHA458797:PHB458797 PQW458797:PQX458797 QAS458797:QAT458797 QKO458797:QKP458797 QUK458797:QUL458797 REG458797:REH458797 ROC458797:ROD458797 RXY458797:RXZ458797 SHU458797:SHV458797 SRQ458797:SRR458797 TBM458797:TBN458797 TLI458797:TLJ458797 TVE458797:TVF458797 UFA458797:UFB458797 UOW458797:UOX458797 UYS458797:UYT458797 VIO458797:VIP458797 VSK458797:VSL458797 WCG458797:WCH458797 WMC458797:WMD458797 WVY458797:WVZ458797 Q524333:R524333 JM524333:JN524333 TI524333:TJ524333 ADE524333:ADF524333 ANA524333:ANB524333 AWW524333:AWX524333 BGS524333:BGT524333 BQO524333:BQP524333 CAK524333:CAL524333 CKG524333:CKH524333 CUC524333:CUD524333 DDY524333:DDZ524333 DNU524333:DNV524333 DXQ524333:DXR524333 EHM524333:EHN524333 ERI524333:ERJ524333 FBE524333:FBF524333 FLA524333:FLB524333 FUW524333:FUX524333 GES524333:GET524333 GOO524333:GOP524333 GYK524333:GYL524333 HIG524333:HIH524333 HSC524333:HSD524333 IBY524333:IBZ524333 ILU524333:ILV524333 IVQ524333:IVR524333 JFM524333:JFN524333 JPI524333:JPJ524333 JZE524333:JZF524333 KJA524333:KJB524333 KSW524333:KSX524333 LCS524333:LCT524333 LMO524333:LMP524333 LWK524333:LWL524333 MGG524333:MGH524333 MQC524333:MQD524333 MZY524333:MZZ524333 NJU524333:NJV524333 NTQ524333:NTR524333 ODM524333:ODN524333 ONI524333:ONJ524333 OXE524333:OXF524333 PHA524333:PHB524333 PQW524333:PQX524333 QAS524333:QAT524333 QKO524333:QKP524333 QUK524333:QUL524333 REG524333:REH524333 ROC524333:ROD524333 RXY524333:RXZ524333 SHU524333:SHV524333 SRQ524333:SRR524333 TBM524333:TBN524333 TLI524333:TLJ524333 TVE524333:TVF524333 UFA524333:UFB524333 UOW524333:UOX524333 UYS524333:UYT524333 VIO524333:VIP524333 VSK524333:VSL524333 WCG524333:WCH524333 WMC524333:WMD524333 WVY524333:WVZ524333 Q589869:R589869 JM589869:JN589869 TI589869:TJ589869 ADE589869:ADF589869 ANA589869:ANB589869 AWW589869:AWX589869 BGS589869:BGT589869 BQO589869:BQP589869 CAK589869:CAL589869 CKG589869:CKH589869 CUC589869:CUD589869 DDY589869:DDZ589869 DNU589869:DNV589869 DXQ589869:DXR589869 EHM589869:EHN589869 ERI589869:ERJ589869 FBE589869:FBF589869 FLA589869:FLB589869 FUW589869:FUX589869 GES589869:GET589869 GOO589869:GOP589869 GYK589869:GYL589869 HIG589869:HIH589869 HSC589869:HSD589869 IBY589869:IBZ589869 ILU589869:ILV589869 IVQ589869:IVR589869 JFM589869:JFN589869 JPI589869:JPJ589869 JZE589869:JZF589869 KJA589869:KJB589869 KSW589869:KSX589869 LCS589869:LCT589869 LMO589869:LMP589869 LWK589869:LWL589869 MGG589869:MGH589869 MQC589869:MQD589869 MZY589869:MZZ589869 NJU589869:NJV589869 NTQ589869:NTR589869 ODM589869:ODN589869 ONI589869:ONJ589869 OXE589869:OXF589869 PHA589869:PHB589869 PQW589869:PQX589869 QAS589869:QAT589869 QKO589869:QKP589869 QUK589869:QUL589869 REG589869:REH589869 ROC589869:ROD589869 RXY589869:RXZ589869 SHU589869:SHV589869 SRQ589869:SRR589869 TBM589869:TBN589869 TLI589869:TLJ589869 TVE589869:TVF589869 UFA589869:UFB589869 UOW589869:UOX589869 UYS589869:UYT589869 VIO589869:VIP589869 VSK589869:VSL589869 WCG589869:WCH589869 WMC589869:WMD589869 WVY589869:WVZ589869 Q655405:R655405 JM655405:JN655405 TI655405:TJ655405 ADE655405:ADF655405 ANA655405:ANB655405 AWW655405:AWX655405 BGS655405:BGT655405 BQO655405:BQP655405 CAK655405:CAL655405 CKG655405:CKH655405 CUC655405:CUD655405 DDY655405:DDZ655405 DNU655405:DNV655405 DXQ655405:DXR655405 EHM655405:EHN655405 ERI655405:ERJ655405 FBE655405:FBF655405 FLA655405:FLB655405 FUW655405:FUX655405 GES655405:GET655405 GOO655405:GOP655405 GYK655405:GYL655405 HIG655405:HIH655405 HSC655405:HSD655405 IBY655405:IBZ655405 ILU655405:ILV655405 IVQ655405:IVR655405 JFM655405:JFN655405 JPI655405:JPJ655405 JZE655405:JZF655405 KJA655405:KJB655405 KSW655405:KSX655405 LCS655405:LCT655405 LMO655405:LMP655405 LWK655405:LWL655405 MGG655405:MGH655405 MQC655405:MQD655405 MZY655405:MZZ655405 NJU655405:NJV655405 NTQ655405:NTR655405 ODM655405:ODN655405 ONI655405:ONJ655405 OXE655405:OXF655405 PHA655405:PHB655405 PQW655405:PQX655405 QAS655405:QAT655405 QKO655405:QKP655405 QUK655405:QUL655405 REG655405:REH655405 ROC655405:ROD655405 RXY655405:RXZ655405 SHU655405:SHV655405 SRQ655405:SRR655405 TBM655405:TBN655405 TLI655405:TLJ655405 TVE655405:TVF655405 UFA655405:UFB655405 UOW655405:UOX655405 UYS655405:UYT655405 VIO655405:VIP655405 VSK655405:VSL655405 WCG655405:WCH655405 WMC655405:WMD655405 WVY655405:WVZ655405 Q720941:R720941 JM720941:JN720941 TI720941:TJ720941 ADE720941:ADF720941 ANA720941:ANB720941 AWW720941:AWX720941 BGS720941:BGT720941 BQO720941:BQP720941 CAK720941:CAL720941 CKG720941:CKH720941 CUC720941:CUD720941 DDY720941:DDZ720941 DNU720941:DNV720941 DXQ720941:DXR720941 EHM720941:EHN720941 ERI720941:ERJ720941 FBE720941:FBF720941 FLA720941:FLB720941 FUW720941:FUX720941 GES720941:GET720941 GOO720941:GOP720941 GYK720941:GYL720941 HIG720941:HIH720941 HSC720941:HSD720941 IBY720941:IBZ720941 ILU720941:ILV720941 IVQ720941:IVR720941 JFM720941:JFN720941 JPI720941:JPJ720941 JZE720941:JZF720941 KJA720941:KJB720941 KSW720941:KSX720941 LCS720941:LCT720941 LMO720941:LMP720941 LWK720941:LWL720941 MGG720941:MGH720941 MQC720941:MQD720941 MZY720941:MZZ720941 NJU720941:NJV720941 NTQ720941:NTR720941 ODM720941:ODN720941 ONI720941:ONJ720941 OXE720941:OXF720941 PHA720941:PHB720941 PQW720941:PQX720941 QAS720941:QAT720941 QKO720941:QKP720941 QUK720941:QUL720941 REG720941:REH720941 ROC720941:ROD720941 RXY720941:RXZ720941 SHU720941:SHV720941 SRQ720941:SRR720941 TBM720941:TBN720941 TLI720941:TLJ720941 TVE720941:TVF720941 UFA720941:UFB720941 UOW720941:UOX720941 UYS720941:UYT720941 VIO720941:VIP720941 VSK720941:VSL720941 WCG720941:WCH720941 WMC720941:WMD720941 WVY720941:WVZ720941 Q786477:R786477 JM786477:JN786477 TI786477:TJ786477 ADE786477:ADF786477 ANA786477:ANB786477 AWW786477:AWX786477 BGS786477:BGT786477 BQO786477:BQP786477 CAK786477:CAL786477 CKG786477:CKH786477 CUC786477:CUD786477 DDY786477:DDZ786477 DNU786477:DNV786477 DXQ786477:DXR786477 EHM786477:EHN786477 ERI786477:ERJ786477 FBE786477:FBF786477 FLA786477:FLB786477 FUW786477:FUX786477 GES786477:GET786477 GOO786477:GOP786477 GYK786477:GYL786477 HIG786477:HIH786477 HSC786477:HSD786477 IBY786477:IBZ786477 ILU786477:ILV786477 IVQ786477:IVR786477 JFM786477:JFN786477 JPI786477:JPJ786477 JZE786477:JZF786477 KJA786477:KJB786477 KSW786477:KSX786477 LCS786477:LCT786477 LMO786477:LMP786477 LWK786477:LWL786477 MGG786477:MGH786477 MQC786477:MQD786477 MZY786477:MZZ786477 NJU786477:NJV786477 NTQ786477:NTR786477 ODM786477:ODN786477 ONI786477:ONJ786477 OXE786477:OXF786477 PHA786477:PHB786477 PQW786477:PQX786477 QAS786477:QAT786477 QKO786477:QKP786477 QUK786477:QUL786477 REG786477:REH786477 ROC786477:ROD786477 RXY786477:RXZ786477 SHU786477:SHV786477 SRQ786477:SRR786477 TBM786477:TBN786477 TLI786477:TLJ786477 TVE786477:TVF786477 UFA786477:UFB786477 UOW786477:UOX786477 UYS786477:UYT786477 VIO786477:VIP786477 VSK786477:VSL786477 WCG786477:WCH786477 WMC786477:WMD786477 WVY786477:WVZ786477 Q852013:R852013 JM852013:JN852013 TI852013:TJ852013 ADE852013:ADF852013 ANA852013:ANB852013 AWW852013:AWX852013 BGS852013:BGT852013 BQO852013:BQP852013 CAK852013:CAL852013 CKG852013:CKH852013 CUC852013:CUD852013 DDY852013:DDZ852013 DNU852013:DNV852013 DXQ852013:DXR852013 EHM852013:EHN852013 ERI852013:ERJ852013 FBE852013:FBF852013 FLA852013:FLB852013 FUW852013:FUX852013 GES852013:GET852013 GOO852013:GOP852013 GYK852013:GYL852013 HIG852013:HIH852013 HSC852013:HSD852013 IBY852013:IBZ852013 ILU852013:ILV852013 IVQ852013:IVR852013 JFM852013:JFN852013 JPI852013:JPJ852013 JZE852013:JZF852013 KJA852013:KJB852013 KSW852013:KSX852013 LCS852013:LCT852013 LMO852013:LMP852013 LWK852013:LWL852013 MGG852013:MGH852013 MQC852013:MQD852013 MZY852013:MZZ852013 NJU852013:NJV852013 NTQ852013:NTR852013 ODM852013:ODN852013 ONI852013:ONJ852013 OXE852013:OXF852013 PHA852013:PHB852013 PQW852013:PQX852013 QAS852013:QAT852013 QKO852013:QKP852013 QUK852013:QUL852013 REG852013:REH852013 ROC852013:ROD852013 RXY852013:RXZ852013 SHU852013:SHV852013 SRQ852013:SRR852013 TBM852013:TBN852013 TLI852013:TLJ852013 TVE852013:TVF852013 UFA852013:UFB852013 UOW852013:UOX852013 UYS852013:UYT852013 VIO852013:VIP852013 VSK852013:VSL852013 WCG852013:WCH852013 WMC852013:WMD852013 WVY852013:WVZ852013 Q917549:R917549 JM917549:JN917549 TI917549:TJ917549 ADE917549:ADF917549 ANA917549:ANB917549 AWW917549:AWX917549 BGS917549:BGT917549 BQO917549:BQP917549 CAK917549:CAL917549 CKG917549:CKH917549 CUC917549:CUD917549 DDY917549:DDZ917549 DNU917549:DNV917549 DXQ917549:DXR917549 EHM917549:EHN917549 ERI917549:ERJ917549 FBE917549:FBF917549 FLA917549:FLB917549 FUW917549:FUX917549 GES917549:GET917549 GOO917549:GOP917549 GYK917549:GYL917549 HIG917549:HIH917549 HSC917549:HSD917549 IBY917549:IBZ917549 ILU917549:ILV917549 IVQ917549:IVR917549 JFM917549:JFN917549 JPI917549:JPJ917549 JZE917549:JZF917549 KJA917549:KJB917549 KSW917549:KSX917549 LCS917549:LCT917549 LMO917549:LMP917549 LWK917549:LWL917549 MGG917549:MGH917549 MQC917549:MQD917549 MZY917549:MZZ917549 NJU917549:NJV917549 NTQ917549:NTR917549 ODM917549:ODN917549 ONI917549:ONJ917549 OXE917549:OXF917549 PHA917549:PHB917549 PQW917549:PQX917549 QAS917549:QAT917549 QKO917549:QKP917549 QUK917549:QUL917549 REG917549:REH917549 ROC917549:ROD917549 RXY917549:RXZ917549 SHU917549:SHV917549 SRQ917549:SRR917549 TBM917549:TBN917549 TLI917549:TLJ917549 TVE917549:TVF917549 UFA917549:UFB917549 UOW917549:UOX917549 UYS917549:UYT917549 VIO917549:VIP917549 VSK917549:VSL917549 WCG917549:WCH917549 WMC917549:WMD917549 WVY917549:WVZ917549 Q983085:R983085 JM983085:JN983085 TI983085:TJ983085 ADE983085:ADF983085 ANA983085:ANB983085 AWW983085:AWX983085 BGS983085:BGT983085 BQO983085:BQP983085 CAK983085:CAL983085 CKG983085:CKH983085 CUC983085:CUD983085 DDY983085:DDZ983085 DNU983085:DNV983085 DXQ983085:DXR983085 EHM983085:EHN983085 ERI983085:ERJ983085 FBE983085:FBF983085 FLA983085:FLB983085 FUW983085:FUX983085 GES983085:GET983085 GOO983085:GOP983085 GYK983085:GYL983085 HIG983085:HIH983085 HSC983085:HSD983085 IBY983085:IBZ983085 ILU983085:ILV983085 IVQ983085:IVR983085 JFM983085:JFN983085 JPI983085:JPJ983085 JZE983085:JZF983085 KJA983085:KJB983085 KSW983085:KSX983085 LCS983085:LCT983085 LMO983085:LMP983085 LWK983085:LWL983085 MGG983085:MGH983085 MQC983085:MQD983085 MZY983085:MZZ983085 NJU983085:NJV983085 NTQ983085:NTR983085 ODM983085:ODN983085 ONI983085:ONJ983085 OXE983085:OXF983085 PHA983085:PHB983085 PQW983085:PQX983085 QAS983085:QAT983085 QKO983085:QKP983085 QUK983085:QUL983085 REG983085:REH983085 ROC983085:ROD983085 RXY983085:RXZ983085 SHU983085:SHV983085 SRQ983085:SRR983085 TBM983085:TBN983085 TLI983085:TLJ983085 TVE983085:TVF983085 UFA983085:UFB983085 UOW983085:UOX983085 UYS983085:UYT983085 VIO983085:VIP983085 VSK983085:VSL983085 WCG983085:WCH983085 WMC983085:WMD983085 WVY983085:WVZ983085 P65581:P65584 JL65581:JL65584 TH65581:TH65584 ADD65581:ADD65584 AMZ65581:AMZ65584 AWV65581:AWV65584 BGR65581:BGR65584 BQN65581:BQN65584 CAJ65581:CAJ65584 CKF65581:CKF65584 CUB65581:CUB65584 DDX65581:DDX65584 DNT65581:DNT65584 DXP65581:DXP65584 EHL65581:EHL65584 ERH65581:ERH65584 FBD65581:FBD65584 FKZ65581:FKZ65584 FUV65581:FUV65584 GER65581:GER65584 GON65581:GON65584 GYJ65581:GYJ65584 HIF65581:HIF65584 HSB65581:HSB65584 IBX65581:IBX65584 ILT65581:ILT65584 IVP65581:IVP65584 JFL65581:JFL65584 JPH65581:JPH65584 JZD65581:JZD65584 KIZ65581:KIZ65584 KSV65581:KSV65584 LCR65581:LCR65584 LMN65581:LMN65584 LWJ65581:LWJ65584 MGF65581:MGF65584 MQB65581:MQB65584 MZX65581:MZX65584 NJT65581:NJT65584 NTP65581:NTP65584 ODL65581:ODL65584 ONH65581:ONH65584 OXD65581:OXD65584 PGZ65581:PGZ65584 PQV65581:PQV65584 QAR65581:QAR65584 QKN65581:QKN65584 QUJ65581:QUJ65584 REF65581:REF65584 ROB65581:ROB65584 RXX65581:RXX65584 SHT65581:SHT65584 SRP65581:SRP65584 TBL65581:TBL65584 TLH65581:TLH65584 TVD65581:TVD65584 UEZ65581:UEZ65584 UOV65581:UOV65584 UYR65581:UYR65584 VIN65581:VIN65584 VSJ65581:VSJ65584 WCF65581:WCF65584 WMB65581:WMB65584 WVX65581:WVX65584 P131117:P131120 JL131117:JL131120 TH131117:TH131120 ADD131117:ADD131120 AMZ131117:AMZ131120 AWV131117:AWV131120 BGR131117:BGR131120 BQN131117:BQN131120 CAJ131117:CAJ131120 CKF131117:CKF131120 CUB131117:CUB131120 DDX131117:DDX131120 DNT131117:DNT131120 DXP131117:DXP131120 EHL131117:EHL131120 ERH131117:ERH131120 FBD131117:FBD131120 FKZ131117:FKZ131120 FUV131117:FUV131120 GER131117:GER131120 GON131117:GON131120 GYJ131117:GYJ131120 HIF131117:HIF131120 HSB131117:HSB131120 IBX131117:IBX131120 ILT131117:ILT131120 IVP131117:IVP131120 JFL131117:JFL131120 JPH131117:JPH131120 JZD131117:JZD131120 KIZ131117:KIZ131120 KSV131117:KSV131120 LCR131117:LCR131120 LMN131117:LMN131120 LWJ131117:LWJ131120 MGF131117:MGF131120 MQB131117:MQB131120 MZX131117:MZX131120 NJT131117:NJT131120 NTP131117:NTP131120 ODL131117:ODL131120 ONH131117:ONH131120 OXD131117:OXD131120 PGZ131117:PGZ131120 PQV131117:PQV131120 QAR131117:QAR131120 QKN131117:QKN131120 QUJ131117:QUJ131120 REF131117:REF131120 ROB131117:ROB131120 RXX131117:RXX131120 SHT131117:SHT131120 SRP131117:SRP131120 TBL131117:TBL131120 TLH131117:TLH131120 TVD131117:TVD131120 UEZ131117:UEZ131120 UOV131117:UOV131120 UYR131117:UYR131120 VIN131117:VIN131120 VSJ131117:VSJ131120 WCF131117:WCF131120 WMB131117:WMB131120 WVX131117:WVX131120 P196653:P196656 JL196653:JL196656 TH196653:TH196656 ADD196653:ADD196656 AMZ196653:AMZ196656 AWV196653:AWV196656 BGR196653:BGR196656 BQN196653:BQN196656 CAJ196653:CAJ196656 CKF196653:CKF196656 CUB196653:CUB196656 DDX196653:DDX196656 DNT196653:DNT196656 DXP196653:DXP196656 EHL196653:EHL196656 ERH196653:ERH196656 FBD196653:FBD196656 FKZ196653:FKZ196656 FUV196653:FUV196656 GER196653:GER196656 GON196653:GON196656 GYJ196653:GYJ196656 HIF196653:HIF196656 HSB196653:HSB196656 IBX196653:IBX196656 ILT196653:ILT196656 IVP196653:IVP196656 JFL196653:JFL196656 JPH196653:JPH196656 JZD196653:JZD196656 KIZ196653:KIZ196656 KSV196653:KSV196656 LCR196653:LCR196656 LMN196653:LMN196656 LWJ196653:LWJ196656 MGF196653:MGF196656 MQB196653:MQB196656 MZX196653:MZX196656 NJT196653:NJT196656 NTP196653:NTP196656 ODL196653:ODL196656 ONH196653:ONH196656 OXD196653:OXD196656 PGZ196653:PGZ196656 PQV196653:PQV196656 QAR196653:QAR196656 QKN196653:QKN196656 QUJ196653:QUJ196656 REF196653:REF196656 ROB196653:ROB196656 RXX196653:RXX196656 SHT196653:SHT196656 SRP196653:SRP196656 TBL196653:TBL196656 TLH196653:TLH196656 TVD196653:TVD196656 UEZ196653:UEZ196656 UOV196653:UOV196656 UYR196653:UYR196656 VIN196653:VIN196656 VSJ196653:VSJ196656 WCF196653:WCF196656 WMB196653:WMB196656 WVX196653:WVX196656 P262189:P262192 JL262189:JL262192 TH262189:TH262192 ADD262189:ADD262192 AMZ262189:AMZ262192 AWV262189:AWV262192 BGR262189:BGR262192 BQN262189:BQN262192 CAJ262189:CAJ262192 CKF262189:CKF262192 CUB262189:CUB262192 DDX262189:DDX262192 DNT262189:DNT262192 DXP262189:DXP262192 EHL262189:EHL262192 ERH262189:ERH262192 FBD262189:FBD262192 FKZ262189:FKZ262192 FUV262189:FUV262192 GER262189:GER262192 GON262189:GON262192 GYJ262189:GYJ262192 HIF262189:HIF262192 HSB262189:HSB262192 IBX262189:IBX262192 ILT262189:ILT262192 IVP262189:IVP262192 JFL262189:JFL262192 JPH262189:JPH262192 JZD262189:JZD262192 KIZ262189:KIZ262192 KSV262189:KSV262192 LCR262189:LCR262192 LMN262189:LMN262192 LWJ262189:LWJ262192 MGF262189:MGF262192 MQB262189:MQB262192 MZX262189:MZX262192 NJT262189:NJT262192 NTP262189:NTP262192 ODL262189:ODL262192 ONH262189:ONH262192 OXD262189:OXD262192 PGZ262189:PGZ262192 PQV262189:PQV262192 QAR262189:QAR262192 QKN262189:QKN262192 QUJ262189:QUJ262192 REF262189:REF262192 ROB262189:ROB262192 RXX262189:RXX262192 SHT262189:SHT262192 SRP262189:SRP262192 TBL262189:TBL262192 TLH262189:TLH262192 TVD262189:TVD262192 UEZ262189:UEZ262192 UOV262189:UOV262192 UYR262189:UYR262192 VIN262189:VIN262192 VSJ262189:VSJ262192 WCF262189:WCF262192 WMB262189:WMB262192 WVX262189:WVX262192 P327725:P327728 JL327725:JL327728 TH327725:TH327728 ADD327725:ADD327728 AMZ327725:AMZ327728 AWV327725:AWV327728 BGR327725:BGR327728 BQN327725:BQN327728 CAJ327725:CAJ327728 CKF327725:CKF327728 CUB327725:CUB327728 DDX327725:DDX327728 DNT327725:DNT327728 DXP327725:DXP327728 EHL327725:EHL327728 ERH327725:ERH327728 FBD327725:FBD327728 FKZ327725:FKZ327728 FUV327725:FUV327728 GER327725:GER327728 GON327725:GON327728 GYJ327725:GYJ327728 HIF327725:HIF327728 HSB327725:HSB327728 IBX327725:IBX327728 ILT327725:ILT327728 IVP327725:IVP327728 JFL327725:JFL327728 JPH327725:JPH327728 JZD327725:JZD327728 KIZ327725:KIZ327728 KSV327725:KSV327728 LCR327725:LCR327728 LMN327725:LMN327728 LWJ327725:LWJ327728 MGF327725:MGF327728 MQB327725:MQB327728 MZX327725:MZX327728 NJT327725:NJT327728 NTP327725:NTP327728 ODL327725:ODL327728 ONH327725:ONH327728 OXD327725:OXD327728 PGZ327725:PGZ327728 PQV327725:PQV327728 QAR327725:QAR327728 QKN327725:QKN327728 QUJ327725:QUJ327728 REF327725:REF327728 ROB327725:ROB327728 RXX327725:RXX327728 SHT327725:SHT327728 SRP327725:SRP327728 TBL327725:TBL327728 TLH327725:TLH327728 TVD327725:TVD327728 UEZ327725:UEZ327728 UOV327725:UOV327728 UYR327725:UYR327728 VIN327725:VIN327728 VSJ327725:VSJ327728 WCF327725:WCF327728 WMB327725:WMB327728 WVX327725:WVX327728 P393261:P393264 JL393261:JL393264 TH393261:TH393264 ADD393261:ADD393264 AMZ393261:AMZ393264 AWV393261:AWV393264 BGR393261:BGR393264 BQN393261:BQN393264 CAJ393261:CAJ393264 CKF393261:CKF393264 CUB393261:CUB393264 DDX393261:DDX393264 DNT393261:DNT393264 DXP393261:DXP393264 EHL393261:EHL393264 ERH393261:ERH393264 FBD393261:FBD393264 FKZ393261:FKZ393264 FUV393261:FUV393264 GER393261:GER393264 GON393261:GON393264 GYJ393261:GYJ393264 HIF393261:HIF393264 HSB393261:HSB393264 IBX393261:IBX393264 ILT393261:ILT393264 IVP393261:IVP393264 JFL393261:JFL393264 JPH393261:JPH393264 JZD393261:JZD393264 KIZ393261:KIZ393264 KSV393261:KSV393264 LCR393261:LCR393264 LMN393261:LMN393264 LWJ393261:LWJ393264 MGF393261:MGF393264 MQB393261:MQB393264 MZX393261:MZX393264 NJT393261:NJT393264 NTP393261:NTP393264 ODL393261:ODL393264 ONH393261:ONH393264 OXD393261:OXD393264 PGZ393261:PGZ393264 PQV393261:PQV393264 QAR393261:QAR393264 QKN393261:QKN393264 QUJ393261:QUJ393264 REF393261:REF393264 ROB393261:ROB393264 RXX393261:RXX393264 SHT393261:SHT393264 SRP393261:SRP393264 TBL393261:TBL393264 TLH393261:TLH393264 TVD393261:TVD393264 UEZ393261:UEZ393264 UOV393261:UOV393264 UYR393261:UYR393264 VIN393261:VIN393264 VSJ393261:VSJ393264 WCF393261:WCF393264 WMB393261:WMB393264 WVX393261:WVX393264 P458797:P458800 JL458797:JL458800 TH458797:TH458800 ADD458797:ADD458800 AMZ458797:AMZ458800 AWV458797:AWV458800 BGR458797:BGR458800 BQN458797:BQN458800 CAJ458797:CAJ458800 CKF458797:CKF458800 CUB458797:CUB458800 DDX458797:DDX458800 DNT458797:DNT458800 DXP458797:DXP458800 EHL458797:EHL458800 ERH458797:ERH458800 FBD458797:FBD458800 FKZ458797:FKZ458800 FUV458797:FUV458800 GER458797:GER458800 GON458797:GON458800 GYJ458797:GYJ458800 HIF458797:HIF458800 HSB458797:HSB458800 IBX458797:IBX458800 ILT458797:ILT458800 IVP458797:IVP458800 JFL458797:JFL458800 JPH458797:JPH458800 JZD458797:JZD458800 KIZ458797:KIZ458800 KSV458797:KSV458800 LCR458797:LCR458800 LMN458797:LMN458800 LWJ458797:LWJ458800 MGF458797:MGF458800 MQB458797:MQB458800 MZX458797:MZX458800 NJT458797:NJT458800 NTP458797:NTP458800 ODL458797:ODL458800 ONH458797:ONH458800 OXD458797:OXD458800 PGZ458797:PGZ458800 PQV458797:PQV458800 QAR458797:QAR458800 QKN458797:QKN458800 QUJ458797:QUJ458800 REF458797:REF458800 ROB458797:ROB458800 RXX458797:RXX458800 SHT458797:SHT458800 SRP458797:SRP458800 TBL458797:TBL458800 TLH458797:TLH458800 TVD458797:TVD458800 UEZ458797:UEZ458800 UOV458797:UOV458800 UYR458797:UYR458800 VIN458797:VIN458800 VSJ458797:VSJ458800 WCF458797:WCF458800 WMB458797:WMB458800 WVX458797:WVX458800 P524333:P524336 JL524333:JL524336 TH524333:TH524336 ADD524333:ADD524336 AMZ524333:AMZ524336 AWV524333:AWV524336 BGR524333:BGR524336 BQN524333:BQN524336 CAJ524333:CAJ524336 CKF524333:CKF524336 CUB524333:CUB524336 DDX524333:DDX524336 DNT524333:DNT524336 DXP524333:DXP524336 EHL524333:EHL524336 ERH524333:ERH524336 FBD524333:FBD524336 FKZ524333:FKZ524336 FUV524333:FUV524336 GER524333:GER524336 GON524333:GON524336 GYJ524333:GYJ524336 HIF524333:HIF524336 HSB524333:HSB524336 IBX524333:IBX524336 ILT524333:ILT524336 IVP524333:IVP524336 JFL524333:JFL524336 JPH524333:JPH524336 JZD524333:JZD524336 KIZ524333:KIZ524336 KSV524333:KSV524336 LCR524333:LCR524336 LMN524333:LMN524336 LWJ524333:LWJ524336 MGF524333:MGF524336 MQB524333:MQB524336 MZX524333:MZX524336 NJT524333:NJT524336 NTP524333:NTP524336 ODL524333:ODL524336 ONH524333:ONH524336 OXD524333:OXD524336 PGZ524333:PGZ524336 PQV524333:PQV524336 QAR524333:QAR524336 QKN524333:QKN524336 QUJ524333:QUJ524336 REF524333:REF524336 ROB524333:ROB524336 RXX524333:RXX524336 SHT524333:SHT524336 SRP524333:SRP524336 TBL524333:TBL524336 TLH524333:TLH524336 TVD524333:TVD524336 UEZ524333:UEZ524336 UOV524333:UOV524336 UYR524333:UYR524336 VIN524333:VIN524336 VSJ524333:VSJ524336 WCF524333:WCF524336 WMB524333:WMB524336 WVX524333:WVX524336 P589869:P589872 JL589869:JL589872 TH589869:TH589872 ADD589869:ADD589872 AMZ589869:AMZ589872 AWV589869:AWV589872 BGR589869:BGR589872 BQN589869:BQN589872 CAJ589869:CAJ589872 CKF589869:CKF589872 CUB589869:CUB589872 DDX589869:DDX589872 DNT589869:DNT589872 DXP589869:DXP589872 EHL589869:EHL589872 ERH589869:ERH589872 FBD589869:FBD589872 FKZ589869:FKZ589872 FUV589869:FUV589872 GER589869:GER589872 GON589869:GON589872 GYJ589869:GYJ589872 HIF589869:HIF589872 HSB589869:HSB589872 IBX589869:IBX589872 ILT589869:ILT589872 IVP589869:IVP589872 JFL589869:JFL589872 JPH589869:JPH589872 JZD589869:JZD589872 KIZ589869:KIZ589872 KSV589869:KSV589872 LCR589869:LCR589872 LMN589869:LMN589872 LWJ589869:LWJ589872 MGF589869:MGF589872 MQB589869:MQB589872 MZX589869:MZX589872 NJT589869:NJT589872 NTP589869:NTP589872 ODL589869:ODL589872 ONH589869:ONH589872 OXD589869:OXD589872 PGZ589869:PGZ589872 PQV589869:PQV589872 QAR589869:QAR589872 QKN589869:QKN589872 QUJ589869:QUJ589872 REF589869:REF589872 ROB589869:ROB589872 RXX589869:RXX589872 SHT589869:SHT589872 SRP589869:SRP589872 TBL589869:TBL589872 TLH589869:TLH589872 TVD589869:TVD589872 UEZ589869:UEZ589872 UOV589869:UOV589872 UYR589869:UYR589872 VIN589869:VIN589872 VSJ589869:VSJ589872 WCF589869:WCF589872 WMB589869:WMB589872 WVX589869:WVX589872 P655405:P655408 JL655405:JL655408 TH655405:TH655408 ADD655405:ADD655408 AMZ655405:AMZ655408 AWV655405:AWV655408 BGR655405:BGR655408 BQN655405:BQN655408 CAJ655405:CAJ655408 CKF655405:CKF655408 CUB655405:CUB655408 DDX655405:DDX655408 DNT655405:DNT655408 DXP655405:DXP655408 EHL655405:EHL655408 ERH655405:ERH655408 FBD655405:FBD655408 FKZ655405:FKZ655408 FUV655405:FUV655408 GER655405:GER655408 GON655405:GON655408 GYJ655405:GYJ655408 HIF655405:HIF655408 HSB655405:HSB655408 IBX655405:IBX655408 ILT655405:ILT655408 IVP655405:IVP655408 JFL655405:JFL655408 JPH655405:JPH655408 JZD655405:JZD655408 KIZ655405:KIZ655408 KSV655405:KSV655408 LCR655405:LCR655408 LMN655405:LMN655408 LWJ655405:LWJ655408 MGF655405:MGF655408 MQB655405:MQB655408 MZX655405:MZX655408 NJT655405:NJT655408 NTP655405:NTP655408 ODL655405:ODL655408 ONH655405:ONH655408 OXD655405:OXD655408 PGZ655405:PGZ655408 PQV655405:PQV655408 QAR655405:QAR655408 QKN655405:QKN655408 QUJ655405:QUJ655408 REF655405:REF655408 ROB655405:ROB655408 RXX655405:RXX655408 SHT655405:SHT655408 SRP655405:SRP655408 TBL655405:TBL655408 TLH655405:TLH655408 TVD655405:TVD655408 UEZ655405:UEZ655408 UOV655405:UOV655408 UYR655405:UYR655408 VIN655405:VIN655408 VSJ655405:VSJ655408 WCF655405:WCF655408 WMB655405:WMB655408 WVX655405:WVX655408 P720941:P720944 JL720941:JL720944 TH720941:TH720944 ADD720941:ADD720944 AMZ720941:AMZ720944 AWV720941:AWV720944 BGR720941:BGR720944 BQN720941:BQN720944 CAJ720941:CAJ720944 CKF720941:CKF720944 CUB720941:CUB720944 DDX720941:DDX720944 DNT720941:DNT720944 DXP720941:DXP720944 EHL720941:EHL720944 ERH720941:ERH720944 FBD720941:FBD720944 FKZ720941:FKZ720944 FUV720941:FUV720944 GER720941:GER720944 GON720941:GON720944 GYJ720941:GYJ720944 HIF720941:HIF720944 HSB720941:HSB720944 IBX720941:IBX720944 ILT720941:ILT720944 IVP720941:IVP720944 JFL720941:JFL720944 JPH720941:JPH720944 JZD720941:JZD720944 KIZ720941:KIZ720944 KSV720941:KSV720944 LCR720941:LCR720944 LMN720941:LMN720944 LWJ720941:LWJ720944 MGF720941:MGF720944 MQB720941:MQB720944 MZX720941:MZX720944 NJT720941:NJT720944 NTP720941:NTP720944 ODL720941:ODL720944 ONH720941:ONH720944 OXD720941:OXD720944 PGZ720941:PGZ720944 PQV720941:PQV720944 QAR720941:QAR720944 QKN720941:QKN720944 QUJ720941:QUJ720944 REF720941:REF720944 ROB720941:ROB720944 RXX720941:RXX720944 SHT720941:SHT720944 SRP720941:SRP720944 TBL720941:TBL720944 TLH720941:TLH720944 TVD720941:TVD720944 UEZ720941:UEZ720944 UOV720941:UOV720944 UYR720941:UYR720944 VIN720941:VIN720944 VSJ720941:VSJ720944 WCF720941:WCF720944 WMB720941:WMB720944 WVX720941:WVX720944 P786477:P786480 JL786477:JL786480 TH786477:TH786480 ADD786477:ADD786480 AMZ786477:AMZ786480 AWV786477:AWV786480 BGR786477:BGR786480 BQN786477:BQN786480 CAJ786477:CAJ786480 CKF786477:CKF786480 CUB786477:CUB786480 DDX786477:DDX786480 DNT786477:DNT786480 DXP786477:DXP786480 EHL786477:EHL786480 ERH786477:ERH786480 FBD786477:FBD786480 FKZ786477:FKZ786480 FUV786477:FUV786480 GER786477:GER786480 GON786477:GON786480 GYJ786477:GYJ786480 HIF786477:HIF786480 HSB786477:HSB786480 IBX786477:IBX786480 ILT786477:ILT786480 IVP786477:IVP786480 JFL786477:JFL786480 JPH786477:JPH786480 JZD786477:JZD786480 KIZ786477:KIZ786480 KSV786477:KSV786480 LCR786477:LCR786480 LMN786477:LMN786480 LWJ786477:LWJ786480 MGF786477:MGF786480 MQB786477:MQB786480 MZX786477:MZX786480 NJT786477:NJT786480 NTP786477:NTP786480 ODL786477:ODL786480 ONH786477:ONH786480 OXD786477:OXD786480 PGZ786477:PGZ786480 PQV786477:PQV786480 QAR786477:QAR786480 QKN786477:QKN786480 QUJ786477:QUJ786480 REF786477:REF786480 ROB786477:ROB786480 RXX786477:RXX786480 SHT786477:SHT786480 SRP786477:SRP786480 TBL786477:TBL786480 TLH786477:TLH786480 TVD786477:TVD786480 UEZ786477:UEZ786480 UOV786477:UOV786480 UYR786477:UYR786480 VIN786477:VIN786480 VSJ786477:VSJ786480 WCF786477:WCF786480 WMB786477:WMB786480 WVX786477:WVX786480 P852013:P852016 JL852013:JL852016 TH852013:TH852016 ADD852013:ADD852016 AMZ852013:AMZ852016 AWV852013:AWV852016 BGR852013:BGR852016 BQN852013:BQN852016 CAJ852013:CAJ852016 CKF852013:CKF852016 CUB852013:CUB852016 DDX852013:DDX852016 DNT852013:DNT852016 DXP852013:DXP852016 EHL852013:EHL852016 ERH852013:ERH852016 FBD852013:FBD852016 FKZ852013:FKZ852016 FUV852013:FUV852016 GER852013:GER852016 GON852013:GON852016 GYJ852013:GYJ852016 HIF852013:HIF852016 HSB852013:HSB852016 IBX852013:IBX852016 ILT852013:ILT852016 IVP852013:IVP852016 JFL852013:JFL852016 JPH852013:JPH852016 JZD852013:JZD852016 KIZ852013:KIZ852016 KSV852013:KSV852016 LCR852013:LCR852016 LMN852013:LMN852016 LWJ852013:LWJ852016 MGF852013:MGF852016 MQB852013:MQB852016 MZX852013:MZX852016 NJT852013:NJT852016 NTP852013:NTP852016 ODL852013:ODL852016 ONH852013:ONH852016 OXD852013:OXD852016 PGZ852013:PGZ852016 PQV852013:PQV852016 QAR852013:QAR852016 QKN852013:QKN852016 QUJ852013:QUJ852016 REF852013:REF852016 ROB852013:ROB852016 RXX852013:RXX852016 SHT852013:SHT852016 SRP852013:SRP852016 TBL852013:TBL852016 TLH852013:TLH852016 TVD852013:TVD852016 UEZ852013:UEZ852016 UOV852013:UOV852016 UYR852013:UYR852016 VIN852013:VIN852016 VSJ852013:VSJ852016 WCF852013:WCF852016 WMB852013:WMB852016 WVX852013:WVX852016 P917549:P917552 JL917549:JL917552 TH917549:TH917552 ADD917549:ADD917552 AMZ917549:AMZ917552 AWV917549:AWV917552 BGR917549:BGR917552 BQN917549:BQN917552 CAJ917549:CAJ917552 CKF917549:CKF917552 CUB917549:CUB917552 DDX917549:DDX917552 DNT917549:DNT917552 DXP917549:DXP917552 EHL917549:EHL917552 ERH917549:ERH917552 FBD917549:FBD917552 FKZ917549:FKZ917552 FUV917549:FUV917552 GER917549:GER917552 GON917549:GON917552 GYJ917549:GYJ917552 HIF917549:HIF917552 HSB917549:HSB917552 IBX917549:IBX917552 ILT917549:ILT917552 IVP917549:IVP917552 JFL917549:JFL917552 JPH917549:JPH917552 JZD917549:JZD917552 KIZ917549:KIZ917552 KSV917549:KSV917552 LCR917549:LCR917552 LMN917549:LMN917552 LWJ917549:LWJ917552 MGF917549:MGF917552 MQB917549:MQB917552 MZX917549:MZX917552 NJT917549:NJT917552 NTP917549:NTP917552 ODL917549:ODL917552 ONH917549:ONH917552 OXD917549:OXD917552 PGZ917549:PGZ917552 PQV917549:PQV917552 QAR917549:QAR917552 QKN917549:QKN917552 QUJ917549:QUJ917552 REF917549:REF917552 ROB917549:ROB917552 RXX917549:RXX917552 SHT917549:SHT917552 SRP917549:SRP917552 TBL917549:TBL917552 TLH917549:TLH917552 TVD917549:TVD917552 UEZ917549:UEZ917552 UOV917549:UOV917552 UYR917549:UYR917552 VIN917549:VIN917552 VSJ917549:VSJ917552 WCF917549:WCF917552 WMB917549:WMB917552 WVX917549:WVX917552 P983085:P983088 JL983085:JL983088 TH983085:TH983088 ADD983085:ADD983088 AMZ983085:AMZ983088 AWV983085:AWV983088 BGR983085:BGR983088 BQN983085:BQN983088 CAJ983085:CAJ983088 CKF983085:CKF983088 CUB983085:CUB983088 DDX983085:DDX983088 DNT983085:DNT983088 DXP983085:DXP983088 EHL983085:EHL983088 ERH983085:ERH983088 FBD983085:FBD983088 FKZ983085:FKZ983088 FUV983085:FUV983088 GER983085:GER983088 GON983085:GON983088 GYJ983085:GYJ983088 HIF983085:HIF983088 HSB983085:HSB983088 IBX983085:IBX983088 ILT983085:ILT983088 IVP983085:IVP983088 JFL983085:JFL983088 JPH983085:JPH983088 JZD983085:JZD983088 KIZ983085:KIZ983088 KSV983085:KSV983088 LCR983085:LCR983088 LMN983085:LMN983088 LWJ983085:LWJ983088 MGF983085:MGF983088 MQB983085:MQB983088 MZX983085:MZX983088 NJT983085:NJT983088 NTP983085:NTP983088 ODL983085:ODL983088 ONH983085:ONH983088 OXD983085:OXD983088 PGZ983085:PGZ983088 PQV983085:PQV983088 QAR983085:QAR983088 QKN983085:QKN983088 QUJ983085:QUJ983088 REF983085:REF983088 ROB983085:ROB983088 RXX983085:RXX983088 SHT983085:SHT983088 SRP983085:SRP983088 TBL983085:TBL983088 TLH983085:TLH983088 TVD983085:TVD983088 UEZ983085:UEZ983088 UOV983085:UOV983088 UYR983085:UYR983088 VIN983085:VIN983088 VSJ983085:VSJ983088 WCF983085:WCF983088 WMB983085:WMB983088 WVX983085:WVX983088 P65602:R65602 JL65602:JN65602 TH65602:TJ65602 ADD65602:ADF65602 AMZ65602:ANB65602 AWV65602:AWX65602 BGR65602:BGT65602 BQN65602:BQP65602 CAJ65602:CAL65602 CKF65602:CKH65602 CUB65602:CUD65602 DDX65602:DDZ65602 DNT65602:DNV65602 DXP65602:DXR65602 EHL65602:EHN65602 ERH65602:ERJ65602 FBD65602:FBF65602 FKZ65602:FLB65602 FUV65602:FUX65602 GER65602:GET65602 GON65602:GOP65602 GYJ65602:GYL65602 HIF65602:HIH65602 HSB65602:HSD65602 IBX65602:IBZ65602 ILT65602:ILV65602 IVP65602:IVR65602 JFL65602:JFN65602 JPH65602:JPJ65602 JZD65602:JZF65602 KIZ65602:KJB65602 KSV65602:KSX65602 LCR65602:LCT65602 LMN65602:LMP65602 LWJ65602:LWL65602 MGF65602:MGH65602 MQB65602:MQD65602 MZX65602:MZZ65602 NJT65602:NJV65602 NTP65602:NTR65602 ODL65602:ODN65602 ONH65602:ONJ65602 OXD65602:OXF65602 PGZ65602:PHB65602 PQV65602:PQX65602 QAR65602:QAT65602 QKN65602:QKP65602 QUJ65602:QUL65602 REF65602:REH65602 ROB65602:ROD65602 RXX65602:RXZ65602 SHT65602:SHV65602 SRP65602:SRR65602 TBL65602:TBN65602 TLH65602:TLJ65602 TVD65602:TVF65602 UEZ65602:UFB65602 UOV65602:UOX65602 UYR65602:UYT65602 VIN65602:VIP65602 VSJ65602:VSL65602 WCF65602:WCH65602 WMB65602:WMD65602 WVX65602:WVZ65602 P131138:R131138 JL131138:JN131138 TH131138:TJ131138 ADD131138:ADF131138 AMZ131138:ANB131138 AWV131138:AWX131138 BGR131138:BGT131138 BQN131138:BQP131138 CAJ131138:CAL131138 CKF131138:CKH131138 CUB131138:CUD131138 DDX131138:DDZ131138 DNT131138:DNV131138 DXP131138:DXR131138 EHL131138:EHN131138 ERH131138:ERJ131138 FBD131138:FBF131138 FKZ131138:FLB131138 FUV131138:FUX131138 GER131138:GET131138 GON131138:GOP131138 GYJ131138:GYL131138 HIF131138:HIH131138 HSB131138:HSD131138 IBX131138:IBZ131138 ILT131138:ILV131138 IVP131138:IVR131138 JFL131138:JFN131138 JPH131138:JPJ131138 JZD131138:JZF131138 KIZ131138:KJB131138 KSV131138:KSX131138 LCR131138:LCT131138 LMN131138:LMP131138 LWJ131138:LWL131138 MGF131138:MGH131138 MQB131138:MQD131138 MZX131138:MZZ131138 NJT131138:NJV131138 NTP131138:NTR131138 ODL131138:ODN131138 ONH131138:ONJ131138 OXD131138:OXF131138 PGZ131138:PHB131138 PQV131138:PQX131138 QAR131138:QAT131138 QKN131138:QKP131138 QUJ131138:QUL131138 REF131138:REH131138 ROB131138:ROD131138 RXX131138:RXZ131138 SHT131138:SHV131138 SRP131138:SRR131138 TBL131138:TBN131138 TLH131138:TLJ131138 TVD131138:TVF131138 UEZ131138:UFB131138 UOV131138:UOX131138 UYR131138:UYT131138 VIN131138:VIP131138 VSJ131138:VSL131138 WCF131138:WCH131138 WMB131138:WMD131138 WVX131138:WVZ131138 P196674:R196674 JL196674:JN196674 TH196674:TJ196674 ADD196674:ADF196674 AMZ196674:ANB196674 AWV196674:AWX196674 BGR196674:BGT196674 BQN196674:BQP196674 CAJ196674:CAL196674 CKF196674:CKH196674 CUB196674:CUD196674 DDX196674:DDZ196674 DNT196674:DNV196674 DXP196674:DXR196674 EHL196674:EHN196674 ERH196674:ERJ196674 FBD196674:FBF196674 FKZ196674:FLB196674 FUV196674:FUX196674 GER196674:GET196674 GON196674:GOP196674 GYJ196674:GYL196674 HIF196674:HIH196674 HSB196674:HSD196674 IBX196674:IBZ196674 ILT196674:ILV196674 IVP196674:IVR196674 JFL196674:JFN196674 JPH196674:JPJ196674 JZD196674:JZF196674 KIZ196674:KJB196674 KSV196674:KSX196674 LCR196674:LCT196674 LMN196674:LMP196674 LWJ196674:LWL196674 MGF196674:MGH196674 MQB196674:MQD196674 MZX196674:MZZ196674 NJT196674:NJV196674 NTP196674:NTR196674 ODL196674:ODN196674 ONH196674:ONJ196674 OXD196674:OXF196674 PGZ196674:PHB196674 PQV196674:PQX196674 QAR196674:QAT196674 QKN196674:QKP196674 QUJ196674:QUL196674 REF196674:REH196674 ROB196674:ROD196674 RXX196674:RXZ196674 SHT196674:SHV196674 SRP196674:SRR196674 TBL196674:TBN196674 TLH196674:TLJ196674 TVD196674:TVF196674 UEZ196674:UFB196674 UOV196674:UOX196674 UYR196674:UYT196674 VIN196674:VIP196674 VSJ196674:VSL196674 WCF196674:WCH196674 WMB196674:WMD196674 WVX196674:WVZ196674 P262210:R262210 JL262210:JN262210 TH262210:TJ262210 ADD262210:ADF262210 AMZ262210:ANB262210 AWV262210:AWX262210 BGR262210:BGT262210 BQN262210:BQP262210 CAJ262210:CAL262210 CKF262210:CKH262210 CUB262210:CUD262210 DDX262210:DDZ262210 DNT262210:DNV262210 DXP262210:DXR262210 EHL262210:EHN262210 ERH262210:ERJ262210 FBD262210:FBF262210 FKZ262210:FLB262210 FUV262210:FUX262210 GER262210:GET262210 GON262210:GOP262210 GYJ262210:GYL262210 HIF262210:HIH262210 HSB262210:HSD262210 IBX262210:IBZ262210 ILT262210:ILV262210 IVP262210:IVR262210 JFL262210:JFN262210 JPH262210:JPJ262210 JZD262210:JZF262210 KIZ262210:KJB262210 KSV262210:KSX262210 LCR262210:LCT262210 LMN262210:LMP262210 LWJ262210:LWL262210 MGF262210:MGH262210 MQB262210:MQD262210 MZX262210:MZZ262210 NJT262210:NJV262210 NTP262210:NTR262210 ODL262210:ODN262210 ONH262210:ONJ262210 OXD262210:OXF262210 PGZ262210:PHB262210 PQV262210:PQX262210 QAR262210:QAT262210 QKN262210:QKP262210 QUJ262210:QUL262210 REF262210:REH262210 ROB262210:ROD262210 RXX262210:RXZ262210 SHT262210:SHV262210 SRP262210:SRR262210 TBL262210:TBN262210 TLH262210:TLJ262210 TVD262210:TVF262210 UEZ262210:UFB262210 UOV262210:UOX262210 UYR262210:UYT262210 VIN262210:VIP262210 VSJ262210:VSL262210 WCF262210:WCH262210 WMB262210:WMD262210 WVX262210:WVZ262210 P327746:R327746 JL327746:JN327746 TH327746:TJ327746 ADD327746:ADF327746 AMZ327746:ANB327746 AWV327746:AWX327746 BGR327746:BGT327746 BQN327746:BQP327746 CAJ327746:CAL327746 CKF327746:CKH327746 CUB327746:CUD327746 DDX327746:DDZ327746 DNT327746:DNV327746 DXP327746:DXR327746 EHL327746:EHN327746 ERH327746:ERJ327746 FBD327746:FBF327746 FKZ327746:FLB327746 FUV327746:FUX327746 GER327746:GET327746 GON327746:GOP327746 GYJ327746:GYL327746 HIF327746:HIH327746 HSB327746:HSD327746 IBX327746:IBZ327746 ILT327746:ILV327746 IVP327746:IVR327746 JFL327746:JFN327746 JPH327746:JPJ327746 JZD327746:JZF327746 KIZ327746:KJB327746 KSV327746:KSX327746 LCR327746:LCT327746 LMN327746:LMP327746 LWJ327746:LWL327746 MGF327746:MGH327746 MQB327746:MQD327746 MZX327746:MZZ327746 NJT327746:NJV327746 NTP327746:NTR327746 ODL327746:ODN327746 ONH327746:ONJ327746 OXD327746:OXF327746 PGZ327746:PHB327746 PQV327746:PQX327746 QAR327746:QAT327746 QKN327746:QKP327746 QUJ327746:QUL327746 REF327746:REH327746 ROB327746:ROD327746 RXX327746:RXZ327746 SHT327746:SHV327746 SRP327746:SRR327746 TBL327746:TBN327746 TLH327746:TLJ327746 TVD327746:TVF327746 UEZ327746:UFB327746 UOV327746:UOX327746 UYR327746:UYT327746 VIN327746:VIP327746 VSJ327746:VSL327746 WCF327746:WCH327746 WMB327746:WMD327746 WVX327746:WVZ327746 P393282:R393282 JL393282:JN393282 TH393282:TJ393282 ADD393282:ADF393282 AMZ393282:ANB393282 AWV393282:AWX393282 BGR393282:BGT393282 BQN393282:BQP393282 CAJ393282:CAL393282 CKF393282:CKH393282 CUB393282:CUD393282 DDX393282:DDZ393282 DNT393282:DNV393282 DXP393282:DXR393282 EHL393282:EHN393282 ERH393282:ERJ393282 FBD393282:FBF393282 FKZ393282:FLB393282 FUV393282:FUX393282 GER393282:GET393282 GON393282:GOP393282 GYJ393282:GYL393282 HIF393282:HIH393282 HSB393282:HSD393282 IBX393282:IBZ393282 ILT393282:ILV393282 IVP393282:IVR393282 JFL393282:JFN393282 JPH393282:JPJ393282 JZD393282:JZF393282 KIZ393282:KJB393282 KSV393282:KSX393282 LCR393282:LCT393282 LMN393282:LMP393282 LWJ393282:LWL393282 MGF393282:MGH393282 MQB393282:MQD393282 MZX393282:MZZ393282 NJT393282:NJV393282 NTP393282:NTR393282 ODL393282:ODN393282 ONH393282:ONJ393282 OXD393282:OXF393282 PGZ393282:PHB393282 PQV393282:PQX393282 QAR393282:QAT393282 QKN393282:QKP393282 QUJ393282:QUL393282 REF393282:REH393282 ROB393282:ROD393282 RXX393282:RXZ393282 SHT393282:SHV393282 SRP393282:SRR393282 TBL393282:TBN393282 TLH393282:TLJ393282 TVD393282:TVF393282 UEZ393282:UFB393282 UOV393282:UOX393282 UYR393282:UYT393282 VIN393282:VIP393282 VSJ393282:VSL393282 WCF393282:WCH393282 WMB393282:WMD393282 WVX393282:WVZ393282 P458818:R458818 JL458818:JN458818 TH458818:TJ458818 ADD458818:ADF458818 AMZ458818:ANB458818 AWV458818:AWX458818 BGR458818:BGT458818 BQN458818:BQP458818 CAJ458818:CAL458818 CKF458818:CKH458818 CUB458818:CUD458818 DDX458818:DDZ458818 DNT458818:DNV458818 DXP458818:DXR458818 EHL458818:EHN458818 ERH458818:ERJ458818 FBD458818:FBF458818 FKZ458818:FLB458818 FUV458818:FUX458818 GER458818:GET458818 GON458818:GOP458818 GYJ458818:GYL458818 HIF458818:HIH458818 HSB458818:HSD458818 IBX458818:IBZ458818 ILT458818:ILV458818 IVP458818:IVR458818 JFL458818:JFN458818 JPH458818:JPJ458818 JZD458818:JZF458818 KIZ458818:KJB458818 KSV458818:KSX458818 LCR458818:LCT458818 LMN458818:LMP458818 LWJ458818:LWL458818 MGF458818:MGH458818 MQB458818:MQD458818 MZX458818:MZZ458818 NJT458818:NJV458818 NTP458818:NTR458818 ODL458818:ODN458818 ONH458818:ONJ458818 OXD458818:OXF458818 PGZ458818:PHB458818 PQV458818:PQX458818 QAR458818:QAT458818 QKN458818:QKP458818 QUJ458818:QUL458818 REF458818:REH458818 ROB458818:ROD458818 RXX458818:RXZ458818 SHT458818:SHV458818 SRP458818:SRR458818 TBL458818:TBN458818 TLH458818:TLJ458818 TVD458818:TVF458818 UEZ458818:UFB458818 UOV458818:UOX458818 UYR458818:UYT458818 VIN458818:VIP458818 VSJ458818:VSL458818 WCF458818:WCH458818 WMB458818:WMD458818 WVX458818:WVZ458818 P524354:R524354 JL524354:JN524354 TH524354:TJ524354 ADD524354:ADF524354 AMZ524354:ANB524354 AWV524354:AWX524354 BGR524354:BGT524354 BQN524354:BQP524354 CAJ524354:CAL524354 CKF524354:CKH524354 CUB524354:CUD524354 DDX524354:DDZ524354 DNT524354:DNV524354 DXP524354:DXR524354 EHL524354:EHN524354 ERH524354:ERJ524354 FBD524354:FBF524354 FKZ524354:FLB524354 FUV524354:FUX524354 GER524354:GET524354 GON524354:GOP524354 GYJ524354:GYL524354 HIF524354:HIH524354 HSB524354:HSD524354 IBX524354:IBZ524354 ILT524354:ILV524354 IVP524354:IVR524354 JFL524354:JFN524354 JPH524354:JPJ524354 JZD524354:JZF524354 KIZ524354:KJB524354 KSV524354:KSX524354 LCR524354:LCT524354 LMN524354:LMP524354 LWJ524354:LWL524354 MGF524354:MGH524354 MQB524354:MQD524354 MZX524354:MZZ524354 NJT524354:NJV524354 NTP524354:NTR524354 ODL524354:ODN524354 ONH524354:ONJ524354 OXD524354:OXF524354 PGZ524354:PHB524354 PQV524354:PQX524354 QAR524354:QAT524354 QKN524354:QKP524354 QUJ524354:QUL524354 REF524354:REH524354 ROB524354:ROD524354 RXX524354:RXZ524354 SHT524354:SHV524354 SRP524354:SRR524354 TBL524354:TBN524354 TLH524354:TLJ524354 TVD524354:TVF524354 UEZ524354:UFB524354 UOV524354:UOX524354 UYR524354:UYT524354 VIN524354:VIP524354 VSJ524354:VSL524354 WCF524354:WCH524354 WMB524354:WMD524354 WVX524354:WVZ524354 P589890:R589890 JL589890:JN589890 TH589890:TJ589890 ADD589890:ADF589890 AMZ589890:ANB589890 AWV589890:AWX589890 BGR589890:BGT589890 BQN589890:BQP589890 CAJ589890:CAL589890 CKF589890:CKH589890 CUB589890:CUD589890 DDX589890:DDZ589890 DNT589890:DNV589890 DXP589890:DXR589890 EHL589890:EHN589890 ERH589890:ERJ589890 FBD589890:FBF589890 FKZ589890:FLB589890 FUV589890:FUX589890 GER589890:GET589890 GON589890:GOP589890 GYJ589890:GYL589890 HIF589890:HIH589890 HSB589890:HSD589890 IBX589890:IBZ589890 ILT589890:ILV589890 IVP589890:IVR589890 JFL589890:JFN589890 JPH589890:JPJ589890 JZD589890:JZF589890 KIZ589890:KJB589890 KSV589890:KSX589890 LCR589890:LCT589890 LMN589890:LMP589890 LWJ589890:LWL589890 MGF589890:MGH589890 MQB589890:MQD589890 MZX589890:MZZ589890 NJT589890:NJV589890 NTP589890:NTR589890 ODL589890:ODN589890 ONH589890:ONJ589890 OXD589890:OXF589890 PGZ589890:PHB589890 PQV589890:PQX589890 QAR589890:QAT589890 QKN589890:QKP589890 QUJ589890:QUL589890 REF589890:REH589890 ROB589890:ROD589890 RXX589890:RXZ589890 SHT589890:SHV589890 SRP589890:SRR589890 TBL589890:TBN589890 TLH589890:TLJ589890 TVD589890:TVF589890 UEZ589890:UFB589890 UOV589890:UOX589890 UYR589890:UYT589890 VIN589890:VIP589890 VSJ589890:VSL589890 WCF589890:WCH589890 WMB589890:WMD589890 WVX589890:WVZ589890 P655426:R655426 JL655426:JN655426 TH655426:TJ655426 ADD655426:ADF655426 AMZ655426:ANB655426 AWV655426:AWX655426 BGR655426:BGT655426 BQN655426:BQP655426 CAJ655426:CAL655426 CKF655426:CKH655426 CUB655426:CUD655426 DDX655426:DDZ655426 DNT655426:DNV655426 DXP655426:DXR655426 EHL655426:EHN655426 ERH655426:ERJ655426 FBD655426:FBF655426 FKZ655426:FLB655426 FUV655426:FUX655426 GER655426:GET655426 GON655426:GOP655426 GYJ655426:GYL655426 HIF655426:HIH655426 HSB655426:HSD655426 IBX655426:IBZ655426 ILT655426:ILV655426 IVP655426:IVR655426 JFL655426:JFN655426 JPH655426:JPJ655426 JZD655426:JZF655426 KIZ655426:KJB655426 KSV655426:KSX655426 LCR655426:LCT655426 LMN655426:LMP655426 LWJ655426:LWL655426 MGF655426:MGH655426 MQB655426:MQD655426 MZX655426:MZZ655426 NJT655426:NJV655426 NTP655426:NTR655426 ODL655426:ODN655426 ONH655426:ONJ655426 OXD655426:OXF655426 PGZ655426:PHB655426 PQV655426:PQX655426 QAR655426:QAT655426 QKN655426:QKP655426 QUJ655426:QUL655426 REF655426:REH655426 ROB655426:ROD655426 RXX655426:RXZ655426 SHT655426:SHV655426 SRP655426:SRR655426 TBL655426:TBN655426 TLH655426:TLJ655426 TVD655426:TVF655426 UEZ655426:UFB655426 UOV655426:UOX655426 UYR655426:UYT655426 VIN655426:VIP655426 VSJ655426:VSL655426 WCF655426:WCH655426 WMB655426:WMD655426 WVX655426:WVZ655426 P720962:R720962 JL720962:JN720962 TH720962:TJ720962 ADD720962:ADF720962 AMZ720962:ANB720962 AWV720962:AWX720962 BGR720962:BGT720962 BQN720962:BQP720962 CAJ720962:CAL720962 CKF720962:CKH720962 CUB720962:CUD720962 DDX720962:DDZ720962 DNT720962:DNV720962 DXP720962:DXR720962 EHL720962:EHN720962 ERH720962:ERJ720962 FBD720962:FBF720962 FKZ720962:FLB720962 FUV720962:FUX720962 GER720962:GET720962 GON720962:GOP720962 GYJ720962:GYL720962 HIF720962:HIH720962 HSB720962:HSD720962 IBX720962:IBZ720962 ILT720962:ILV720962 IVP720962:IVR720962 JFL720962:JFN720962 JPH720962:JPJ720962 JZD720962:JZF720962 KIZ720962:KJB720962 KSV720962:KSX720962 LCR720962:LCT720962 LMN720962:LMP720962 LWJ720962:LWL720962 MGF720962:MGH720962 MQB720962:MQD720962 MZX720962:MZZ720962 NJT720962:NJV720962 NTP720962:NTR720962 ODL720962:ODN720962 ONH720962:ONJ720962 OXD720962:OXF720962 PGZ720962:PHB720962 PQV720962:PQX720962 QAR720962:QAT720962 QKN720962:QKP720962 QUJ720962:QUL720962 REF720962:REH720962 ROB720962:ROD720962 RXX720962:RXZ720962 SHT720962:SHV720962 SRP720962:SRR720962 TBL720962:TBN720962 TLH720962:TLJ720962 TVD720962:TVF720962 UEZ720962:UFB720962 UOV720962:UOX720962 UYR720962:UYT720962 VIN720962:VIP720962 VSJ720962:VSL720962 WCF720962:WCH720962 WMB720962:WMD720962 WVX720962:WVZ720962 P786498:R786498 JL786498:JN786498 TH786498:TJ786498 ADD786498:ADF786498 AMZ786498:ANB786498 AWV786498:AWX786498 BGR786498:BGT786498 BQN786498:BQP786498 CAJ786498:CAL786498 CKF786498:CKH786498 CUB786498:CUD786498 DDX786498:DDZ786498 DNT786498:DNV786498 DXP786498:DXR786498 EHL786498:EHN786498 ERH786498:ERJ786498 FBD786498:FBF786498 FKZ786498:FLB786498 FUV786498:FUX786498 GER786498:GET786498 GON786498:GOP786498 GYJ786498:GYL786498 HIF786498:HIH786498 HSB786498:HSD786498 IBX786498:IBZ786498 ILT786498:ILV786498 IVP786498:IVR786498 JFL786498:JFN786498 JPH786498:JPJ786498 JZD786498:JZF786498 KIZ786498:KJB786498 KSV786498:KSX786498 LCR786498:LCT786498 LMN786498:LMP786498 LWJ786498:LWL786498 MGF786498:MGH786498 MQB786498:MQD786498 MZX786498:MZZ786498 NJT786498:NJV786498 NTP786498:NTR786498 ODL786498:ODN786498 ONH786498:ONJ786498 OXD786498:OXF786498 PGZ786498:PHB786498 PQV786498:PQX786498 QAR786498:QAT786498 QKN786498:QKP786498 QUJ786498:QUL786498 REF786498:REH786498 ROB786498:ROD786498 RXX786498:RXZ786498 SHT786498:SHV786498 SRP786498:SRR786498 TBL786498:TBN786498 TLH786498:TLJ786498 TVD786498:TVF786498 UEZ786498:UFB786498 UOV786498:UOX786498 UYR786498:UYT786498 VIN786498:VIP786498 VSJ786498:VSL786498 WCF786498:WCH786498 WMB786498:WMD786498 WVX786498:WVZ786498 P852034:R852034 JL852034:JN852034 TH852034:TJ852034 ADD852034:ADF852034 AMZ852034:ANB852034 AWV852034:AWX852034 BGR852034:BGT852034 BQN852034:BQP852034 CAJ852034:CAL852034 CKF852034:CKH852034 CUB852034:CUD852034 DDX852034:DDZ852034 DNT852034:DNV852034 DXP852034:DXR852034 EHL852034:EHN852034 ERH852034:ERJ852034 FBD852034:FBF852034 FKZ852034:FLB852034 FUV852034:FUX852034 GER852034:GET852034 GON852034:GOP852034 GYJ852034:GYL852034 HIF852034:HIH852034 HSB852034:HSD852034 IBX852034:IBZ852034 ILT852034:ILV852034 IVP852034:IVR852034 JFL852034:JFN852034 JPH852034:JPJ852034 JZD852034:JZF852034 KIZ852034:KJB852034 KSV852034:KSX852034 LCR852034:LCT852034 LMN852034:LMP852034 LWJ852034:LWL852034 MGF852034:MGH852034 MQB852034:MQD852034 MZX852034:MZZ852034 NJT852034:NJV852034 NTP852034:NTR852034 ODL852034:ODN852034 ONH852034:ONJ852034 OXD852034:OXF852034 PGZ852034:PHB852034 PQV852034:PQX852034 QAR852034:QAT852034 QKN852034:QKP852034 QUJ852034:QUL852034 REF852034:REH852034 ROB852034:ROD852034 RXX852034:RXZ852034 SHT852034:SHV852034 SRP852034:SRR852034 TBL852034:TBN852034 TLH852034:TLJ852034 TVD852034:TVF852034 UEZ852034:UFB852034 UOV852034:UOX852034 UYR852034:UYT852034 VIN852034:VIP852034 VSJ852034:VSL852034 WCF852034:WCH852034 WMB852034:WMD852034 WVX852034:WVZ852034 P917570:R917570 JL917570:JN917570 TH917570:TJ917570 ADD917570:ADF917570 AMZ917570:ANB917570 AWV917570:AWX917570 BGR917570:BGT917570 BQN917570:BQP917570 CAJ917570:CAL917570 CKF917570:CKH917570 CUB917570:CUD917570 DDX917570:DDZ917570 DNT917570:DNV917570 DXP917570:DXR917570 EHL917570:EHN917570 ERH917570:ERJ917570 FBD917570:FBF917570 FKZ917570:FLB917570 FUV917570:FUX917570 GER917570:GET917570 GON917570:GOP917570 GYJ917570:GYL917570 HIF917570:HIH917570 HSB917570:HSD917570 IBX917570:IBZ917570 ILT917570:ILV917570 IVP917570:IVR917570 JFL917570:JFN917570 JPH917570:JPJ917570 JZD917570:JZF917570 KIZ917570:KJB917570 KSV917570:KSX917570 LCR917570:LCT917570 LMN917570:LMP917570 LWJ917570:LWL917570 MGF917570:MGH917570 MQB917570:MQD917570 MZX917570:MZZ917570 NJT917570:NJV917570 NTP917570:NTR917570 ODL917570:ODN917570 ONH917570:ONJ917570 OXD917570:OXF917570 PGZ917570:PHB917570 PQV917570:PQX917570 QAR917570:QAT917570 QKN917570:QKP917570 QUJ917570:QUL917570 REF917570:REH917570 ROB917570:ROD917570 RXX917570:RXZ917570 SHT917570:SHV917570 SRP917570:SRR917570 TBL917570:TBN917570 TLH917570:TLJ917570 TVD917570:TVF917570 UEZ917570:UFB917570 UOV917570:UOX917570 UYR917570:UYT917570 VIN917570:VIP917570 VSJ917570:VSL917570 WCF917570:WCH917570 WMB917570:WMD917570 WVX917570:WVZ917570 P983106:R983106 JL983106:JN983106 TH983106:TJ983106 ADD983106:ADF983106 AMZ983106:ANB983106 AWV983106:AWX983106 BGR983106:BGT983106 BQN983106:BQP983106 CAJ983106:CAL983106 CKF983106:CKH983106 CUB983106:CUD983106 DDX983106:DDZ983106 DNT983106:DNV983106 DXP983106:DXR983106 EHL983106:EHN983106 ERH983106:ERJ983106 FBD983106:FBF983106 FKZ983106:FLB983106 FUV983106:FUX983106 GER983106:GET983106 GON983106:GOP983106 GYJ983106:GYL983106 HIF983106:HIH983106 HSB983106:HSD983106 IBX983106:IBZ983106 ILT983106:ILV983106 IVP983106:IVR983106 JFL983106:JFN983106 JPH983106:JPJ983106 JZD983106:JZF983106 KIZ983106:KJB983106 KSV983106:KSX983106 LCR983106:LCT983106 LMN983106:LMP983106 LWJ983106:LWL983106 MGF983106:MGH983106 MQB983106:MQD983106 MZX983106:MZZ983106 NJT983106:NJV983106 NTP983106:NTR983106 ODL983106:ODN983106 ONH983106:ONJ983106 OXD983106:OXF983106 PGZ983106:PHB983106 PQV983106:PQX983106 QAR983106:QAT983106 QKN983106:QKP983106 QUJ983106:QUL983106 REF983106:REH983106 ROB983106:ROD983106 RXX983106:RXZ983106 SHT983106:SHV983106 SRP983106:SRR983106 TBL983106:TBN983106 TLH983106:TLJ983106 TVD983106:TVF983106 UEZ983106:UFB983106 UOV983106:UOX983106 UYR983106:UYT983106 VIN983106:VIP983106 VSJ983106:VSL983106 WCF983106:WCH983106 WMB983106:WMD983106 WVX983106:WVZ983106 Q65591:R65591 JM65591:JN65591 TI65591:TJ65591 ADE65591:ADF65591 ANA65591:ANB65591 AWW65591:AWX65591 BGS65591:BGT65591 BQO65591:BQP65591 CAK65591:CAL65591 CKG65591:CKH65591 CUC65591:CUD65591 DDY65591:DDZ65591 DNU65591:DNV65591 DXQ65591:DXR65591 EHM65591:EHN65591 ERI65591:ERJ65591 FBE65591:FBF65591 FLA65591:FLB65591 FUW65591:FUX65591 GES65591:GET65591 GOO65591:GOP65591 GYK65591:GYL65591 HIG65591:HIH65591 HSC65591:HSD65591 IBY65591:IBZ65591 ILU65591:ILV65591 IVQ65591:IVR65591 JFM65591:JFN65591 JPI65591:JPJ65591 JZE65591:JZF65591 KJA65591:KJB65591 KSW65591:KSX65591 LCS65591:LCT65591 LMO65591:LMP65591 LWK65591:LWL65591 MGG65591:MGH65591 MQC65591:MQD65591 MZY65591:MZZ65591 NJU65591:NJV65591 NTQ65591:NTR65591 ODM65591:ODN65591 ONI65591:ONJ65591 OXE65591:OXF65591 PHA65591:PHB65591 PQW65591:PQX65591 QAS65591:QAT65591 QKO65591:QKP65591 QUK65591:QUL65591 REG65591:REH65591 ROC65591:ROD65591 RXY65591:RXZ65591 SHU65591:SHV65591 SRQ65591:SRR65591 TBM65591:TBN65591 TLI65591:TLJ65591 TVE65591:TVF65591 UFA65591:UFB65591 UOW65591:UOX65591 UYS65591:UYT65591 VIO65591:VIP65591 VSK65591:VSL65591 WCG65591:WCH65591 WMC65591:WMD65591 WVY65591:WVZ65591 Q131127:R131127 JM131127:JN131127 TI131127:TJ131127 ADE131127:ADF131127 ANA131127:ANB131127 AWW131127:AWX131127 BGS131127:BGT131127 BQO131127:BQP131127 CAK131127:CAL131127 CKG131127:CKH131127 CUC131127:CUD131127 DDY131127:DDZ131127 DNU131127:DNV131127 DXQ131127:DXR131127 EHM131127:EHN131127 ERI131127:ERJ131127 FBE131127:FBF131127 FLA131127:FLB131127 FUW131127:FUX131127 GES131127:GET131127 GOO131127:GOP131127 GYK131127:GYL131127 HIG131127:HIH131127 HSC131127:HSD131127 IBY131127:IBZ131127 ILU131127:ILV131127 IVQ131127:IVR131127 JFM131127:JFN131127 JPI131127:JPJ131127 JZE131127:JZF131127 KJA131127:KJB131127 KSW131127:KSX131127 LCS131127:LCT131127 LMO131127:LMP131127 LWK131127:LWL131127 MGG131127:MGH131127 MQC131127:MQD131127 MZY131127:MZZ131127 NJU131127:NJV131127 NTQ131127:NTR131127 ODM131127:ODN131127 ONI131127:ONJ131127 OXE131127:OXF131127 PHA131127:PHB131127 PQW131127:PQX131127 QAS131127:QAT131127 QKO131127:QKP131127 QUK131127:QUL131127 REG131127:REH131127 ROC131127:ROD131127 RXY131127:RXZ131127 SHU131127:SHV131127 SRQ131127:SRR131127 TBM131127:TBN131127 TLI131127:TLJ131127 TVE131127:TVF131127 UFA131127:UFB131127 UOW131127:UOX131127 UYS131127:UYT131127 VIO131127:VIP131127 VSK131127:VSL131127 WCG131127:WCH131127 WMC131127:WMD131127 WVY131127:WVZ131127 Q196663:R196663 JM196663:JN196663 TI196663:TJ196663 ADE196663:ADF196663 ANA196663:ANB196663 AWW196663:AWX196663 BGS196663:BGT196663 BQO196663:BQP196663 CAK196663:CAL196663 CKG196663:CKH196663 CUC196663:CUD196663 DDY196663:DDZ196663 DNU196663:DNV196663 DXQ196663:DXR196663 EHM196663:EHN196663 ERI196663:ERJ196663 FBE196663:FBF196663 FLA196663:FLB196663 FUW196663:FUX196663 GES196663:GET196663 GOO196663:GOP196663 GYK196663:GYL196663 HIG196663:HIH196663 HSC196663:HSD196663 IBY196663:IBZ196663 ILU196663:ILV196663 IVQ196663:IVR196663 JFM196663:JFN196663 JPI196663:JPJ196663 JZE196663:JZF196663 KJA196663:KJB196663 KSW196663:KSX196663 LCS196663:LCT196663 LMO196663:LMP196663 LWK196663:LWL196663 MGG196663:MGH196663 MQC196663:MQD196663 MZY196663:MZZ196663 NJU196663:NJV196663 NTQ196663:NTR196663 ODM196663:ODN196663 ONI196663:ONJ196663 OXE196663:OXF196663 PHA196663:PHB196663 PQW196663:PQX196663 QAS196663:QAT196663 QKO196663:QKP196663 QUK196663:QUL196663 REG196663:REH196663 ROC196663:ROD196663 RXY196663:RXZ196663 SHU196663:SHV196663 SRQ196663:SRR196663 TBM196663:TBN196663 TLI196663:TLJ196663 TVE196663:TVF196663 UFA196663:UFB196663 UOW196663:UOX196663 UYS196663:UYT196663 VIO196663:VIP196663 VSK196663:VSL196663 WCG196663:WCH196663 WMC196663:WMD196663 WVY196663:WVZ196663 Q262199:R262199 JM262199:JN262199 TI262199:TJ262199 ADE262199:ADF262199 ANA262199:ANB262199 AWW262199:AWX262199 BGS262199:BGT262199 BQO262199:BQP262199 CAK262199:CAL262199 CKG262199:CKH262199 CUC262199:CUD262199 DDY262199:DDZ262199 DNU262199:DNV262199 DXQ262199:DXR262199 EHM262199:EHN262199 ERI262199:ERJ262199 FBE262199:FBF262199 FLA262199:FLB262199 FUW262199:FUX262199 GES262199:GET262199 GOO262199:GOP262199 GYK262199:GYL262199 HIG262199:HIH262199 HSC262199:HSD262199 IBY262199:IBZ262199 ILU262199:ILV262199 IVQ262199:IVR262199 JFM262199:JFN262199 JPI262199:JPJ262199 JZE262199:JZF262199 KJA262199:KJB262199 KSW262199:KSX262199 LCS262199:LCT262199 LMO262199:LMP262199 LWK262199:LWL262199 MGG262199:MGH262199 MQC262199:MQD262199 MZY262199:MZZ262199 NJU262199:NJV262199 NTQ262199:NTR262199 ODM262199:ODN262199 ONI262199:ONJ262199 OXE262199:OXF262199 PHA262199:PHB262199 PQW262199:PQX262199 QAS262199:QAT262199 QKO262199:QKP262199 QUK262199:QUL262199 REG262199:REH262199 ROC262199:ROD262199 RXY262199:RXZ262199 SHU262199:SHV262199 SRQ262199:SRR262199 TBM262199:TBN262199 TLI262199:TLJ262199 TVE262199:TVF262199 UFA262199:UFB262199 UOW262199:UOX262199 UYS262199:UYT262199 VIO262199:VIP262199 VSK262199:VSL262199 WCG262199:WCH262199 WMC262199:WMD262199 WVY262199:WVZ262199 Q327735:R327735 JM327735:JN327735 TI327735:TJ327735 ADE327735:ADF327735 ANA327735:ANB327735 AWW327735:AWX327735 BGS327735:BGT327735 BQO327735:BQP327735 CAK327735:CAL327735 CKG327735:CKH327735 CUC327735:CUD327735 DDY327735:DDZ327735 DNU327735:DNV327735 DXQ327735:DXR327735 EHM327735:EHN327735 ERI327735:ERJ327735 FBE327735:FBF327735 FLA327735:FLB327735 FUW327735:FUX327735 GES327735:GET327735 GOO327735:GOP327735 GYK327735:GYL327735 HIG327735:HIH327735 HSC327735:HSD327735 IBY327735:IBZ327735 ILU327735:ILV327735 IVQ327735:IVR327735 JFM327735:JFN327735 JPI327735:JPJ327735 JZE327735:JZF327735 KJA327735:KJB327735 KSW327735:KSX327735 LCS327735:LCT327735 LMO327735:LMP327735 LWK327735:LWL327735 MGG327735:MGH327735 MQC327735:MQD327735 MZY327735:MZZ327735 NJU327735:NJV327735 NTQ327735:NTR327735 ODM327735:ODN327735 ONI327735:ONJ327735 OXE327735:OXF327735 PHA327735:PHB327735 PQW327735:PQX327735 QAS327735:QAT327735 QKO327735:QKP327735 QUK327735:QUL327735 REG327735:REH327735 ROC327735:ROD327735 RXY327735:RXZ327735 SHU327735:SHV327735 SRQ327735:SRR327735 TBM327735:TBN327735 TLI327735:TLJ327735 TVE327735:TVF327735 UFA327735:UFB327735 UOW327735:UOX327735 UYS327735:UYT327735 VIO327735:VIP327735 VSK327735:VSL327735 WCG327735:WCH327735 WMC327735:WMD327735 WVY327735:WVZ327735 Q393271:R393271 JM393271:JN393271 TI393271:TJ393271 ADE393271:ADF393271 ANA393271:ANB393271 AWW393271:AWX393271 BGS393271:BGT393271 BQO393271:BQP393271 CAK393271:CAL393271 CKG393271:CKH393271 CUC393271:CUD393271 DDY393271:DDZ393271 DNU393271:DNV393271 DXQ393271:DXR393271 EHM393271:EHN393271 ERI393271:ERJ393271 FBE393271:FBF393271 FLA393271:FLB393271 FUW393271:FUX393271 GES393271:GET393271 GOO393271:GOP393271 GYK393271:GYL393271 HIG393271:HIH393271 HSC393271:HSD393271 IBY393271:IBZ393271 ILU393271:ILV393271 IVQ393271:IVR393271 JFM393271:JFN393271 JPI393271:JPJ393271 JZE393271:JZF393271 KJA393271:KJB393271 KSW393271:KSX393271 LCS393271:LCT393271 LMO393271:LMP393271 LWK393271:LWL393271 MGG393271:MGH393271 MQC393271:MQD393271 MZY393271:MZZ393271 NJU393271:NJV393271 NTQ393271:NTR393271 ODM393271:ODN393271 ONI393271:ONJ393271 OXE393271:OXF393271 PHA393271:PHB393271 PQW393271:PQX393271 QAS393271:QAT393271 QKO393271:QKP393271 QUK393271:QUL393271 REG393271:REH393271 ROC393271:ROD393271 RXY393271:RXZ393271 SHU393271:SHV393271 SRQ393271:SRR393271 TBM393271:TBN393271 TLI393271:TLJ393271 TVE393271:TVF393271 UFA393271:UFB393271 UOW393271:UOX393271 UYS393271:UYT393271 VIO393271:VIP393271 VSK393271:VSL393271 WCG393271:WCH393271 WMC393271:WMD393271 WVY393271:WVZ393271 Q458807:R458807 JM458807:JN458807 TI458807:TJ458807 ADE458807:ADF458807 ANA458807:ANB458807 AWW458807:AWX458807 BGS458807:BGT458807 BQO458807:BQP458807 CAK458807:CAL458807 CKG458807:CKH458807 CUC458807:CUD458807 DDY458807:DDZ458807 DNU458807:DNV458807 DXQ458807:DXR458807 EHM458807:EHN458807 ERI458807:ERJ458807 FBE458807:FBF458807 FLA458807:FLB458807 FUW458807:FUX458807 GES458807:GET458807 GOO458807:GOP458807 GYK458807:GYL458807 HIG458807:HIH458807 HSC458807:HSD458807 IBY458807:IBZ458807 ILU458807:ILV458807 IVQ458807:IVR458807 JFM458807:JFN458807 JPI458807:JPJ458807 JZE458807:JZF458807 KJA458807:KJB458807 KSW458807:KSX458807 LCS458807:LCT458807 LMO458807:LMP458807 LWK458807:LWL458807 MGG458807:MGH458807 MQC458807:MQD458807 MZY458807:MZZ458807 NJU458807:NJV458807 NTQ458807:NTR458807 ODM458807:ODN458807 ONI458807:ONJ458807 OXE458807:OXF458807 PHA458807:PHB458807 PQW458807:PQX458807 QAS458807:QAT458807 QKO458807:QKP458807 QUK458807:QUL458807 REG458807:REH458807 ROC458807:ROD458807 RXY458807:RXZ458807 SHU458807:SHV458807 SRQ458807:SRR458807 TBM458807:TBN458807 TLI458807:TLJ458807 TVE458807:TVF458807 UFA458807:UFB458807 UOW458807:UOX458807 UYS458807:UYT458807 VIO458807:VIP458807 VSK458807:VSL458807 WCG458807:WCH458807 WMC458807:WMD458807 WVY458807:WVZ458807 Q524343:R524343 JM524343:JN524343 TI524343:TJ524343 ADE524343:ADF524343 ANA524343:ANB524343 AWW524343:AWX524343 BGS524343:BGT524343 BQO524343:BQP524343 CAK524343:CAL524343 CKG524343:CKH524343 CUC524343:CUD524343 DDY524343:DDZ524343 DNU524343:DNV524343 DXQ524343:DXR524343 EHM524343:EHN524343 ERI524343:ERJ524343 FBE524343:FBF524343 FLA524343:FLB524343 FUW524343:FUX524343 GES524343:GET524343 GOO524343:GOP524343 GYK524343:GYL524343 HIG524343:HIH524343 HSC524343:HSD524343 IBY524343:IBZ524343 ILU524343:ILV524343 IVQ524343:IVR524343 JFM524343:JFN524343 JPI524343:JPJ524343 JZE524343:JZF524343 KJA524343:KJB524343 KSW524343:KSX524343 LCS524343:LCT524343 LMO524343:LMP524343 LWK524343:LWL524343 MGG524343:MGH524343 MQC524343:MQD524343 MZY524343:MZZ524343 NJU524343:NJV524343 NTQ524343:NTR524343 ODM524343:ODN524343 ONI524343:ONJ524343 OXE524343:OXF524343 PHA524343:PHB524343 PQW524343:PQX524343 QAS524343:QAT524343 QKO524343:QKP524343 QUK524343:QUL524343 REG524343:REH524343 ROC524343:ROD524343 RXY524343:RXZ524343 SHU524343:SHV524343 SRQ524343:SRR524343 TBM524343:TBN524343 TLI524343:TLJ524343 TVE524343:TVF524343 UFA524343:UFB524343 UOW524343:UOX524343 UYS524343:UYT524343 VIO524343:VIP524343 VSK524343:VSL524343 WCG524343:WCH524343 WMC524343:WMD524343 WVY524343:WVZ524343 Q589879:R589879 JM589879:JN589879 TI589879:TJ589879 ADE589879:ADF589879 ANA589879:ANB589879 AWW589879:AWX589879 BGS589879:BGT589879 BQO589879:BQP589879 CAK589879:CAL589879 CKG589879:CKH589879 CUC589879:CUD589879 DDY589879:DDZ589879 DNU589879:DNV589879 DXQ589879:DXR589879 EHM589879:EHN589879 ERI589879:ERJ589879 FBE589879:FBF589879 FLA589879:FLB589879 FUW589879:FUX589879 GES589879:GET589879 GOO589879:GOP589879 GYK589879:GYL589879 HIG589879:HIH589879 HSC589879:HSD589879 IBY589879:IBZ589879 ILU589879:ILV589879 IVQ589879:IVR589879 JFM589879:JFN589879 JPI589879:JPJ589879 JZE589879:JZF589879 KJA589879:KJB589879 KSW589879:KSX589879 LCS589879:LCT589879 LMO589879:LMP589879 LWK589879:LWL589879 MGG589879:MGH589879 MQC589879:MQD589879 MZY589879:MZZ589879 NJU589879:NJV589879 NTQ589879:NTR589879 ODM589879:ODN589879 ONI589879:ONJ589879 OXE589879:OXF589879 PHA589879:PHB589879 PQW589879:PQX589879 QAS589879:QAT589879 QKO589879:QKP589879 QUK589879:QUL589879 REG589879:REH589879 ROC589879:ROD589879 RXY589879:RXZ589879 SHU589879:SHV589879 SRQ589879:SRR589879 TBM589879:TBN589879 TLI589879:TLJ589879 TVE589879:TVF589879 UFA589879:UFB589879 UOW589879:UOX589879 UYS589879:UYT589879 VIO589879:VIP589879 VSK589879:VSL589879 WCG589879:WCH589879 WMC589879:WMD589879 WVY589879:WVZ589879 Q655415:R655415 JM655415:JN655415 TI655415:TJ655415 ADE655415:ADF655415 ANA655415:ANB655415 AWW655415:AWX655415 BGS655415:BGT655415 BQO655415:BQP655415 CAK655415:CAL655415 CKG655415:CKH655415 CUC655415:CUD655415 DDY655415:DDZ655415 DNU655415:DNV655415 DXQ655415:DXR655415 EHM655415:EHN655415 ERI655415:ERJ655415 FBE655415:FBF655415 FLA655415:FLB655415 FUW655415:FUX655415 GES655415:GET655415 GOO655415:GOP655415 GYK655415:GYL655415 HIG655415:HIH655415 HSC655415:HSD655415 IBY655415:IBZ655415 ILU655415:ILV655415 IVQ655415:IVR655415 JFM655415:JFN655415 JPI655415:JPJ655415 JZE655415:JZF655415 KJA655415:KJB655415 KSW655415:KSX655415 LCS655415:LCT655415 LMO655415:LMP655415 LWK655415:LWL655415 MGG655415:MGH655415 MQC655415:MQD655415 MZY655415:MZZ655415 NJU655415:NJV655415 NTQ655415:NTR655415 ODM655415:ODN655415 ONI655415:ONJ655415 OXE655415:OXF655415 PHA655415:PHB655415 PQW655415:PQX655415 QAS655415:QAT655415 QKO655415:QKP655415 QUK655415:QUL655415 REG655415:REH655415 ROC655415:ROD655415 RXY655415:RXZ655415 SHU655415:SHV655415 SRQ655415:SRR655415 TBM655415:TBN655415 TLI655415:TLJ655415 TVE655415:TVF655415 UFA655415:UFB655415 UOW655415:UOX655415 UYS655415:UYT655415 VIO655415:VIP655415 VSK655415:VSL655415 WCG655415:WCH655415 WMC655415:WMD655415 WVY655415:WVZ655415 Q720951:R720951 JM720951:JN720951 TI720951:TJ720951 ADE720951:ADF720951 ANA720951:ANB720951 AWW720951:AWX720951 BGS720951:BGT720951 BQO720951:BQP720951 CAK720951:CAL720951 CKG720951:CKH720951 CUC720951:CUD720951 DDY720951:DDZ720951 DNU720951:DNV720951 DXQ720951:DXR720951 EHM720951:EHN720951 ERI720951:ERJ720951 FBE720951:FBF720951 FLA720951:FLB720951 FUW720951:FUX720951 GES720951:GET720951 GOO720951:GOP720951 GYK720951:GYL720951 HIG720951:HIH720951 HSC720951:HSD720951 IBY720951:IBZ720951 ILU720951:ILV720951 IVQ720951:IVR720951 JFM720951:JFN720951 JPI720951:JPJ720951 JZE720951:JZF720951 KJA720951:KJB720951 KSW720951:KSX720951 LCS720951:LCT720951 LMO720951:LMP720951 LWK720951:LWL720951 MGG720951:MGH720951 MQC720951:MQD720951 MZY720951:MZZ720951 NJU720951:NJV720951 NTQ720951:NTR720951 ODM720951:ODN720951 ONI720951:ONJ720951 OXE720951:OXF720951 PHA720951:PHB720951 PQW720951:PQX720951 QAS720951:QAT720951 QKO720951:QKP720951 QUK720951:QUL720951 REG720951:REH720951 ROC720951:ROD720951 RXY720951:RXZ720951 SHU720951:SHV720951 SRQ720951:SRR720951 TBM720951:TBN720951 TLI720951:TLJ720951 TVE720951:TVF720951 UFA720951:UFB720951 UOW720951:UOX720951 UYS720951:UYT720951 VIO720951:VIP720951 VSK720951:VSL720951 WCG720951:WCH720951 WMC720951:WMD720951 WVY720951:WVZ720951 Q786487:R786487 JM786487:JN786487 TI786487:TJ786487 ADE786487:ADF786487 ANA786487:ANB786487 AWW786487:AWX786487 BGS786487:BGT786487 BQO786487:BQP786487 CAK786487:CAL786487 CKG786487:CKH786487 CUC786487:CUD786487 DDY786487:DDZ786487 DNU786487:DNV786487 DXQ786487:DXR786487 EHM786487:EHN786487 ERI786487:ERJ786487 FBE786487:FBF786487 FLA786487:FLB786487 FUW786487:FUX786487 GES786487:GET786487 GOO786487:GOP786487 GYK786487:GYL786487 HIG786487:HIH786487 HSC786487:HSD786487 IBY786487:IBZ786487 ILU786487:ILV786487 IVQ786487:IVR786487 JFM786487:JFN786487 JPI786487:JPJ786487 JZE786487:JZF786487 KJA786487:KJB786487 KSW786487:KSX786487 LCS786487:LCT786487 LMO786487:LMP786487 LWK786487:LWL786487 MGG786487:MGH786487 MQC786487:MQD786487 MZY786487:MZZ786487 NJU786487:NJV786487 NTQ786487:NTR786487 ODM786487:ODN786487 ONI786487:ONJ786487 OXE786487:OXF786487 PHA786487:PHB786487 PQW786487:PQX786487 QAS786487:QAT786487 QKO786487:QKP786487 QUK786487:QUL786487 REG786487:REH786487 ROC786487:ROD786487 RXY786487:RXZ786487 SHU786487:SHV786487 SRQ786487:SRR786487 TBM786487:TBN786487 TLI786487:TLJ786487 TVE786487:TVF786487 UFA786487:UFB786487 UOW786487:UOX786487 UYS786487:UYT786487 VIO786487:VIP786487 VSK786487:VSL786487 WCG786487:WCH786487 WMC786487:WMD786487 WVY786487:WVZ786487 Q852023:R852023 JM852023:JN852023 TI852023:TJ852023 ADE852023:ADF852023 ANA852023:ANB852023 AWW852023:AWX852023 BGS852023:BGT852023 BQO852023:BQP852023 CAK852023:CAL852023 CKG852023:CKH852023 CUC852023:CUD852023 DDY852023:DDZ852023 DNU852023:DNV852023 DXQ852023:DXR852023 EHM852023:EHN852023 ERI852023:ERJ852023 FBE852023:FBF852023 FLA852023:FLB852023 FUW852023:FUX852023 GES852023:GET852023 GOO852023:GOP852023 GYK852023:GYL852023 HIG852023:HIH852023 HSC852023:HSD852023 IBY852023:IBZ852023 ILU852023:ILV852023 IVQ852023:IVR852023 JFM852023:JFN852023 JPI852023:JPJ852023 JZE852023:JZF852023 KJA852023:KJB852023 KSW852023:KSX852023 LCS852023:LCT852023 LMO852023:LMP852023 LWK852023:LWL852023 MGG852023:MGH852023 MQC852023:MQD852023 MZY852023:MZZ852023 NJU852023:NJV852023 NTQ852023:NTR852023 ODM852023:ODN852023 ONI852023:ONJ852023 OXE852023:OXF852023 PHA852023:PHB852023 PQW852023:PQX852023 QAS852023:QAT852023 QKO852023:QKP852023 QUK852023:QUL852023 REG852023:REH852023 ROC852023:ROD852023 RXY852023:RXZ852023 SHU852023:SHV852023 SRQ852023:SRR852023 TBM852023:TBN852023 TLI852023:TLJ852023 TVE852023:TVF852023 UFA852023:UFB852023 UOW852023:UOX852023 UYS852023:UYT852023 VIO852023:VIP852023 VSK852023:VSL852023 WCG852023:WCH852023 WMC852023:WMD852023 WVY852023:WVZ852023 Q917559:R917559 JM917559:JN917559 TI917559:TJ917559 ADE917559:ADF917559 ANA917559:ANB917559 AWW917559:AWX917559 BGS917559:BGT917559 BQO917559:BQP917559 CAK917559:CAL917559 CKG917559:CKH917559 CUC917559:CUD917559 DDY917559:DDZ917559 DNU917559:DNV917559 DXQ917559:DXR917559 EHM917559:EHN917559 ERI917559:ERJ917559 FBE917559:FBF917559 FLA917559:FLB917559 FUW917559:FUX917559 GES917559:GET917559 GOO917559:GOP917559 GYK917559:GYL917559 HIG917559:HIH917559 HSC917559:HSD917559 IBY917559:IBZ917559 ILU917559:ILV917559 IVQ917559:IVR917559 JFM917559:JFN917559 JPI917559:JPJ917559 JZE917559:JZF917559 KJA917559:KJB917559 KSW917559:KSX917559 LCS917559:LCT917559 LMO917559:LMP917559 LWK917559:LWL917559 MGG917559:MGH917559 MQC917559:MQD917559 MZY917559:MZZ917559 NJU917559:NJV917559 NTQ917559:NTR917559 ODM917559:ODN917559 ONI917559:ONJ917559 OXE917559:OXF917559 PHA917559:PHB917559 PQW917559:PQX917559 QAS917559:QAT917559 QKO917559:QKP917559 QUK917559:QUL917559 REG917559:REH917559 ROC917559:ROD917559 RXY917559:RXZ917559 SHU917559:SHV917559 SRQ917559:SRR917559 TBM917559:TBN917559 TLI917559:TLJ917559 TVE917559:TVF917559 UFA917559:UFB917559 UOW917559:UOX917559 UYS917559:UYT917559 VIO917559:VIP917559 VSK917559:VSL917559 WCG917559:WCH917559 WMC917559:WMD917559 WVY917559:WVZ917559 Q983095:R983095 JM983095:JN983095 TI983095:TJ983095 ADE983095:ADF983095 ANA983095:ANB983095 AWW983095:AWX983095 BGS983095:BGT983095 BQO983095:BQP983095 CAK983095:CAL983095 CKG983095:CKH983095 CUC983095:CUD983095 DDY983095:DDZ983095 DNU983095:DNV983095 DXQ983095:DXR983095 EHM983095:EHN983095 ERI983095:ERJ983095 FBE983095:FBF983095 FLA983095:FLB983095 FUW983095:FUX983095 GES983095:GET983095 GOO983095:GOP983095 GYK983095:GYL983095 HIG983095:HIH983095 HSC983095:HSD983095 IBY983095:IBZ983095 ILU983095:ILV983095 IVQ983095:IVR983095 JFM983095:JFN983095 JPI983095:JPJ983095 JZE983095:JZF983095 KJA983095:KJB983095 KSW983095:KSX983095 LCS983095:LCT983095 LMO983095:LMP983095 LWK983095:LWL983095 MGG983095:MGH983095 MQC983095:MQD983095 MZY983095:MZZ983095 NJU983095:NJV983095 NTQ983095:NTR983095 ODM983095:ODN983095 ONI983095:ONJ983095 OXE983095:OXF983095 PHA983095:PHB983095 PQW983095:PQX983095 QAS983095:QAT983095 QKO983095:QKP983095 QUK983095:QUL983095 REG983095:REH983095 ROC983095:ROD983095 RXY983095:RXZ983095 SHU983095:SHV983095 SRQ983095:SRR983095 TBM983095:TBN983095 TLI983095:TLJ983095 TVE983095:TVF983095 UFA983095:UFB983095 UOW983095:UOX983095 UYS983095:UYT983095 VIO983095:VIP983095 VSK983095:VSL983095 WCG983095:WCH983095 WMC983095:WMD983095 WVY983095:WVZ983095 P65591:P65595 JL65591:JL65595 TH65591:TH65595 ADD65591:ADD65595 AMZ65591:AMZ65595 AWV65591:AWV65595 BGR65591:BGR65595 BQN65591:BQN65595 CAJ65591:CAJ65595 CKF65591:CKF65595 CUB65591:CUB65595 DDX65591:DDX65595 DNT65591:DNT65595 DXP65591:DXP65595 EHL65591:EHL65595 ERH65591:ERH65595 FBD65591:FBD65595 FKZ65591:FKZ65595 FUV65591:FUV65595 GER65591:GER65595 GON65591:GON65595 GYJ65591:GYJ65595 HIF65591:HIF65595 HSB65591:HSB65595 IBX65591:IBX65595 ILT65591:ILT65595 IVP65591:IVP65595 JFL65591:JFL65595 JPH65591:JPH65595 JZD65591:JZD65595 KIZ65591:KIZ65595 KSV65591:KSV65595 LCR65591:LCR65595 LMN65591:LMN65595 LWJ65591:LWJ65595 MGF65591:MGF65595 MQB65591:MQB65595 MZX65591:MZX65595 NJT65591:NJT65595 NTP65591:NTP65595 ODL65591:ODL65595 ONH65591:ONH65595 OXD65591:OXD65595 PGZ65591:PGZ65595 PQV65591:PQV65595 QAR65591:QAR65595 QKN65591:QKN65595 QUJ65591:QUJ65595 REF65591:REF65595 ROB65591:ROB65595 RXX65591:RXX65595 SHT65591:SHT65595 SRP65591:SRP65595 TBL65591:TBL65595 TLH65591:TLH65595 TVD65591:TVD65595 UEZ65591:UEZ65595 UOV65591:UOV65595 UYR65591:UYR65595 VIN65591:VIN65595 VSJ65591:VSJ65595 WCF65591:WCF65595 WMB65591:WMB65595 WVX65591:WVX65595 P131127:P131131 JL131127:JL131131 TH131127:TH131131 ADD131127:ADD131131 AMZ131127:AMZ131131 AWV131127:AWV131131 BGR131127:BGR131131 BQN131127:BQN131131 CAJ131127:CAJ131131 CKF131127:CKF131131 CUB131127:CUB131131 DDX131127:DDX131131 DNT131127:DNT131131 DXP131127:DXP131131 EHL131127:EHL131131 ERH131127:ERH131131 FBD131127:FBD131131 FKZ131127:FKZ131131 FUV131127:FUV131131 GER131127:GER131131 GON131127:GON131131 GYJ131127:GYJ131131 HIF131127:HIF131131 HSB131127:HSB131131 IBX131127:IBX131131 ILT131127:ILT131131 IVP131127:IVP131131 JFL131127:JFL131131 JPH131127:JPH131131 JZD131127:JZD131131 KIZ131127:KIZ131131 KSV131127:KSV131131 LCR131127:LCR131131 LMN131127:LMN131131 LWJ131127:LWJ131131 MGF131127:MGF131131 MQB131127:MQB131131 MZX131127:MZX131131 NJT131127:NJT131131 NTP131127:NTP131131 ODL131127:ODL131131 ONH131127:ONH131131 OXD131127:OXD131131 PGZ131127:PGZ131131 PQV131127:PQV131131 QAR131127:QAR131131 QKN131127:QKN131131 QUJ131127:QUJ131131 REF131127:REF131131 ROB131127:ROB131131 RXX131127:RXX131131 SHT131127:SHT131131 SRP131127:SRP131131 TBL131127:TBL131131 TLH131127:TLH131131 TVD131127:TVD131131 UEZ131127:UEZ131131 UOV131127:UOV131131 UYR131127:UYR131131 VIN131127:VIN131131 VSJ131127:VSJ131131 WCF131127:WCF131131 WMB131127:WMB131131 WVX131127:WVX131131 P196663:P196667 JL196663:JL196667 TH196663:TH196667 ADD196663:ADD196667 AMZ196663:AMZ196667 AWV196663:AWV196667 BGR196663:BGR196667 BQN196663:BQN196667 CAJ196663:CAJ196667 CKF196663:CKF196667 CUB196663:CUB196667 DDX196663:DDX196667 DNT196663:DNT196667 DXP196663:DXP196667 EHL196663:EHL196667 ERH196663:ERH196667 FBD196663:FBD196667 FKZ196663:FKZ196667 FUV196663:FUV196667 GER196663:GER196667 GON196663:GON196667 GYJ196663:GYJ196667 HIF196663:HIF196667 HSB196663:HSB196667 IBX196663:IBX196667 ILT196663:ILT196667 IVP196663:IVP196667 JFL196663:JFL196667 JPH196663:JPH196667 JZD196663:JZD196667 KIZ196663:KIZ196667 KSV196663:KSV196667 LCR196663:LCR196667 LMN196663:LMN196667 LWJ196663:LWJ196667 MGF196663:MGF196667 MQB196663:MQB196667 MZX196663:MZX196667 NJT196663:NJT196667 NTP196663:NTP196667 ODL196663:ODL196667 ONH196663:ONH196667 OXD196663:OXD196667 PGZ196663:PGZ196667 PQV196663:PQV196667 QAR196663:QAR196667 QKN196663:QKN196667 QUJ196663:QUJ196667 REF196663:REF196667 ROB196663:ROB196667 RXX196663:RXX196667 SHT196663:SHT196667 SRP196663:SRP196667 TBL196663:TBL196667 TLH196663:TLH196667 TVD196663:TVD196667 UEZ196663:UEZ196667 UOV196663:UOV196667 UYR196663:UYR196667 VIN196663:VIN196667 VSJ196663:VSJ196667 WCF196663:WCF196667 WMB196663:WMB196667 WVX196663:WVX196667 P262199:P262203 JL262199:JL262203 TH262199:TH262203 ADD262199:ADD262203 AMZ262199:AMZ262203 AWV262199:AWV262203 BGR262199:BGR262203 BQN262199:BQN262203 CAJ262199:CAJ262203 CKF262199:CKF262203 CUB262199:CUB262203 DDX262199:DDX262203 DNT262199:DNT262203 DXP262199:DXP262203 EHL262199:EHL262203 ERH262199:ERH262203 FBD262199:FBD262203 FKZ262199:FKZ262203 FUV262199:FUV262203 GER262199:GER262203 GON262199:GON262203 GYJ262199:GYJ262203 HIF262199:HIF262203 HSB262199:HSB262203 IBX262199:IBX262203 ILT262199:ILT262203 IVP262199:IVP262203 JFL262199:JFL262203 JPH262199:JPH262203 JZD262199:JZD262203 KIZ262199:KIZ262203 KSV262199:KSV262203 LCR262199:LCR262203 LMN262199:LMN262203 LWJ262199:LWJ262203 MGF262199:MGF262203 MQB262199:MQB262203 MZX262199:MZX262203 NJT262199:NJT262203 NTP262199:NTP262203 ODL262199:ODL262203 ONH262199:ONH262203 OXD262199:OXD262203 PGZ262199:PGZ262203 PQV262199:PQV262203 QAR262199:QAR262203 QKN262199:QKN262203 QUJ262199:QUJ262203 REF262199:REF262203 ROB262199:ROB262203 RXX262199:RXX262203 SHT262199:SHT262203 SRP262199:SRP262203 TBL262199:TBL262203 TLH262199:TLH262203 TVD262199:TVD262203 UEZ262199:UEZ262203 UOV262199:UOV262203 UYR262199:UYR262203 VIN262199:VIN262203 VSJ262199:VSJ262203 WCF262199:WCF262203 WMB262199:WMB262203 WVX262199:WVX262203 P327735:P327739 JL327735:JL327739 TH327735:TH327739 ADD327735:ADD327739 AMZ327735:AMZ327739 AWV327735:AWV327739 BGR327735:BGR327739 BQN327735:BQN327739 CAJ327735:CAJ327739 CKF327735:CKF327739 CUB327735:CUB327739 DDX327735:DDX327739 DNT327735:DNT327739 DXP327735:DXP327739 EHL327735:EHL327739 ERH327735:ERH327739 FBD327735:FBD327739 FKZ327735:FKZ327739 FUV327735:FUV327739 GER327735:GER327739 GON327735:GON327739 GYJ327735:GYJ327739 HIF327735:HIF327739 HSB327735:HSB327739 IBX327735:IBX327739 ILT327735:ILT327739 IVP327735:IVP327739 JFL327735:JFL327739 JPH327735:JPH327739 JZD327735:JZD327739 KIZ327735:KIZ327739 KSV327735:KSV327739 LCR327735:LCR327739 LMN327735:LMN327739 LWJ327735:LWJ327739 MGF327735:MGF327739 MQB327735:MQB327739 MZX327735:MZX327739 NJT327735:NJT327739 NTP327735:NTP327739 ODL327735:ODL327739 ONH327735:ONH327739 OXD327735:OXD327739 PGZ327735:PGZ327739 PQV327735:PQV327739 QAR327735:QAR327739 QKN327735:QKN327739 QUJ327735:QUJ327739 REF327735:REF327739 ROB327735:ROB327739 RXX327735:RXX327739 SHT327735:SHT327739 SRP327735:SRP327739 TBL327735:TBL327739 TLH327735:TLH327739 TVD327735:TVD327739 UEZ327735:UEZ327739 UOV327735:UOV327739 UYR327735:UYR327739 VIN327735:VIN327739 VSJ327735:VSJ327739 WCF327735:WCF327739 WMB327735:WMB327739 WVX327735:WVX327739 P393271:P393275 JL393271:JL393275 TH393271:TH393275 ADD393271:ADD393275 AMZ393271:AMZ393275 AWV393271:AWV393275 BGR393271:BGR393275 BQN393271:BQN393275 CAJ393271:CAJ393275 CKF393271:CKF393275 CUB393271:CUB393275 DDX393271:DDX393275 DNT393271:DNT393275 DXP393271:DXP393275 EHL393271:EHL393275 ERH393271:ERH393275 FBD393271:FBD393275 FKZ393271:FKZ393275 FUV393271:FUV393275 GER393271:GER393275 GON393271:GON393275 GYJ393271:GYJ393275 HIF393271:HIF393275 HSB393271:HSB393275 IBX393271:IBX393275 ILT393271:ILT393275 IVP393271:IVP393275 JFL393271:JFL393275 JPH393271:JPH393275 JZD393271:JZD393275 KIZ393271:KIZ393275 KSV393271:KSV393275 LCR393271:LCR393275 LMN393271:LMN393275 LWJ393271:LWJ393275 MGF393271:MGF393275 MQB393271:MQB393275 MZX393271:MZX393275 NJT393271:NJT393275 NTP393271:NTP393275 ODL393271:ODL393275 ONH393271:ONH393275 OXD393271:OXD393275 PGZ393271:PGZ393275 PQV393271:PQV393275 QAR393271:QAR393275 QKN393271:QKN393275 QUJ393271:QUJ393275 REF393271:REF393275 ROB393271:ROB393275 RXX393271:RXX393275 SHT393271:SHT393275 SRP393271:SRP393275 TBL393271:TBL393275 TLH393271:TLH393275 TVD393271:TVD393275 UEZ393271:UEZ393275 UOV393271:UOV393275 UYR393271:UYR393275 VIN393271:VIN393275 VSJ393271:VSJ393275 WCF393271:WCF393275 WMB393271:WMB393275 WVX393271:WVX393275 P458807:P458811 JL458807:JL458811 TH458807:TH458811 ADD458807:ADD458811 AMZ458807:AMZ458811 AWV458807:AWV458811 BGR458807:BGR458811 BQN458807:BQN458811 CAJ458807:CAJ458811 CKF458807:CKF458811 CUB458807:CUB458811 DDX458807:DDX458811 DNT458807:DNT458811 DXP458807:DXP458811 EHL458807:EHL458811 ERH458807:ERH458811 FBD458807:FBD458811 FKZ458807:FKZ458811 FUV458807:FUV458811 GER458807:GER458811 GON458807:GON458811 GYJ458807:GYJ458811 HIF458807:HIF458811 HSB458807:HSB458811 IBX458807:IBX458811 ILT458807:ILT458811 IVP458807:IVP458811 JFL458807:JFL458811 JPH458807:JPH458811 JZD458807:JZD458811 KIZ458807:KIZ458811 KSV458807:KSV458811 LCR458807:LCR458811 LMN458807:LMN458811 LWJ458807:LWJ458811 MGF458807:MGF458811 MQB458807:MQB458811 MZX458807:MZX458811 NJT458807:NJT458811 NTP458807:NTP458811 ODL458807:ODL458811 ONH458807:ONH458811 OXD458807:OXD458811 PGZ458807:PGZ458811 PQV458807:PQV458811 QAR458807:QAR458811 QKN458807:QKN458811 QUJ458807:QUJ458811 REF458807:REF458811 ROB458807:ROB458811 RXX458807:RXX458811 SHT458807:SHT458811 SRP458807:SRP458811 TBL458807:TBL458811 TLH458807:TLH458811 TVD458807:TVD458811 UEZ458807:UEZ458811 UOV458807:UOV458811 UYR458807:UYR458811 VIN458807:VIN458811 VSJ458807:VSJ458811 WCF458807:WCF458811 WMB458807:WMB458811 WVX458807:WVX458811 P524343:P524347 JL524343:JL524347 TH524343:TH524347 ADD524343:ADD524347 AMZ524343:AMZ524347 AWV524343:AWV524347 BGR524343:BGR524347 BQN524343:BQN524347 CAJ524343:CAJ524347 CKF524343:CKF524347 CUB524343:CUB524347 DDX524343:DDX524347 DNT524343:DNT524347 DXP524343:DXP524347 EHL524343:EHL524347 ERH524343:ERH524347 FBD524343:FBD524347 FKZ524343:FKZ524347 FUV524343:FUV524347 GER524343:GER524347 GON524343:GON524347 GYJ524343:GYJ524347 HIF524343:HIF524347 HSB524343:HSB524347 IBX524343:IBX524347 ILT524343:ILT524347 IVP524343:IVP524347 JFL524343:JFL524347 JPH524343:JPH524347 JZD524343:JZD524347 KIZ524343:KIZ524347 KSV524343:KSV524347 LCR524343:LCR524347 LMN524343:LMN524347 LWJ524343:LWJ524347 MGF524343:MGF524347 MQB524343:MQB524347 MZX524343:MZX524347 NJT524343:NJT524347 NTP524343:NTP524347 ODL524343:ODL524347 ONH524343:ONH524347 OXD524343:OXD524347 PGZ524343:PGZ524347 PQV524343:PQV524347 QAR524343:QAR524347 QKN524343:QKN524347 QUJ524343:QUJ524347 REF524343:REF524347 ROB524343:ROB524347 RXX524343:RXX524347 SHT524343:SHT524347 SRP524343:SRP524347 TBL524343:TBL524347 TLH524343:TLH524347 TVD524343:TVD524347 UEZ524343:UEZ524347 UOV524343:UOV524347 UYR524343:UYR524347 VIN524343:VIN524347 VSJ524343:VSJ524347 WCF524343:WCF524347 WMB524343:WMB524347 WVX524343:WVX524347 P589879:P589883 JL589879:JL589883 TH589879:TH589883 ADD589879:ADD589883 AMZ589879:AMZ589883 AWV589879:AWV589883 BGR589879:BGR589883 BQN589879:BQN589883 CAJ589879:CAJ589883 CKF589879:CKF589883 CUB589879:CUB589883 DDX589879:DDX589883 DNT589879:DNT589883 DXP589879:DXP589883 EHL589879:EHL589883 ERH589879:ERH589883 FBD589879:FBD589883 FKZ589879:FKZ589883 FUV589879:FUV589883 GER589879:GER589883 GON589879:GON589883 GYJ589879:GYJ589883 HIF589879:HIF589883 HSB589879:HSB589883 IBX589879:IBX589883 ILT589879:ILT589883 IVP589879:IVP589883 JFL589879:JFL589883 JPH589879:JPH589883 JZD589879:JZD589883 KIZ589879:KIZ589883 KSV589879:KSV589883 LCR589879:LCR589883 LMN589879:LMN589883 LWJ589879:LWJ589883 MGF589879:MGF589883 MQB589879:MQB589883 MZX589879:MZX589883 NJT589879:NJT589883 NTP589879:NTP589883 ODL589879:ODL589883 ONH589879:ONH589883 OXD589879:OXD589883 PGZ589879:PGZ589883 PQV589879:PQV589883 QAR589879:QAR589883 QKN589879:QKN589883 QUJ589879:QUJ589883 REF589879:REF589883 ROB589879:ROB589883 RXX589879:RXX589883 SHT589879:SHT589883 SRP589879:SRP589883 TBL589879:TBL589883 TLH589879:TLH589883 TVD589879:TVD589883 UEZ589879:UEZ589883 UOV589879:UOV589883 UYR589879:UYR589883 VIN589879:VIN589883 VSJ589879:VSJ589883 WCF589879:WCF589883 WMB589879:WMB589883 WVX589879:WVX589883 P655415:P655419 JL655415:JL655419 TH655415:TH655419 ADD655415:ADD655419 AMZ655415:AMZ655419 AWV655415:AWV655419 BGR655415:BGR655419 BQN655415:BQN655419 CAJ655415:CAJ655419 CKF655415:CKF655419 CUB655415:CUB655419 DDX655415:DDX655419 DNT655415:DNT655419 DXP655415:DXP655419 EHL655415:EHL655419 ERH655415:ERH655419 FBD655415:FBD655419 FKZ655415:FKZ655419 FUV655415:FUV655419 GER655415:GER655419 GON655415:GON655419 GYJ655415:GYJ655419 HIF655415:HIF655419 HSB655415:HSB655419 IBX655415:IBX655419 ILT655415:ILT655419 IVP655415:IVP655419 JFL655415:JFL655419 JPH655415:JPH655419 JZD655415:JZD655419 KIZ655415:KIZ655419 KSV655415:KSV655419 LCR655415:LCR655419 LMN655415:LMN655419 LWJ655415:LWJ655419 MGF655415:MGF655419 MQB655415:MQB655419 MZX655415:MZX655419 NJT655415:NJT655419 NTP655415:NTP655419 ODL655415:ODL655419 ONH655415:ONH655419 OXD655415:OXD655419 PGZ655415:PGZ655419 PQV655415:PQV655419 QAR655415:QAR655419 QKN655415:QKN655419 QUJ655415:QUJ655419 REF655415:REF655419 ROB655415:ROB655419 RXX655415:RXX655419 SHT655415:SHT655419 SRP655415:SRP655419 TBL655415:TBL655419 TLH655415:TLH655419 TVD655415:TVD655419 UEZ655415:UEZ655419 UOV655415:UOV655419 UYR655415:UYR655419 VIN655415:VIN655419 VSJ655415:VSJ655419 WCF655415:WCF655419 WMB655415:WMB655419 WVX655415:WVX655419 P720951:P720955 JL720951:JL720955 TH720951:TH720955 ADD720951:ADD720955 AMZ720951:AMZ720955 AWV720951:AWV720955 BGR720951:BGR720955 BQN720951:BQN720955 CAJ720951:CAJ720955 CKF720951:CKF720955 CUB720951:CUB720955 DDX720951:DDX720955 DNT720951:DNT720955 DXP720951:DXP720955 EHL720951:EHL720955 ERH720951:ERH720955 FBD720951:FBD720955 FKZ720951:FKZ720955 FUV720951:FUV720955 GER720951:GER720955 GON720951:GON720955 GYJ720951:GYJ720955 HIF720951:HIF720955 HSB720951:HSB720955 IBX720951:IBX720955 ILT720951:ILT720955 IVP720951:IVP720955 JFL720951:JFL720955 JPH720951:JPH720955 JZD720951:JZD720955 KIZ720951:KIZ720955 KSV720951:KSV720955 LCR720951:LCR720955 LMN720951:LMN720955 LWJ720951:LWJ720955 MGF720951:MGF720955 MQB720951:MQB720955 MZX720951:MZX720955 NJT720951:NJT720955 NTP720951:NTP720955 ODL720951:ODL720955 ONH720951:ONH720955 OXD720951:OXD720955 PGZ720951:PGZ720955 PQV720951:PQV720955 QAR720951:QAR720955 QKN720951:QKN720955 QUJ720951:QUJ720955 REF720951:REF720955 ROB720951:ROB720955 RXX720951:RXX720955 SHT720951:SHT720955 SRP720951:SRP720955 TBL720951:TBL720955 TLH720951:TLH720955 TVD720951:TVD720955 UEZ720951:UEZ720955 UOV720951:UOV720955 UYR720951:UYR720955 VIN720951:VIN720955 VSJ720951:VSJ720955 WCF720951:WCF720955 WMB720951:WMB720955 WVX720951:WVX720955 P786487:P786491 JL786487:JL786491 TH786487:TH786491 ADD786487:ADD786491 AMZ786487:AMZ786491 AWV786487:AWV786491 BGR786487:BGR786491 BQN786487:BQN786491 CAJ786487:CAJ786491 CKF786487:CKF786491 CUB786487:CUB786491 DDX786487:DDX786491 DNT786487:DNT786491 DXP786487:DXP786491 EHL786487:EHL786491 ERH786487:ERH786491 FBD786487:FBD786491 FKZ786487:FKZ786491 FUV786487:FUV786491 GER786487:GER786491 GON786487:GON786491 GYJ786487:GYJ786491 HIF786487:HIF786491 HSB786487:HSB786491 IBX786487:IBX786491 ILT786487:ILT786491 IVP786487:IVP786491 JFL786487:JFL786491 JPH786487:JPH786491 JZD786487:JZD786491 KIZ786487:KIZ786491 KSV786487:KSV786491 LCR786487:LCR786491 LMN786487:LMN786491 LWJ786487:LWJ786491 MGF786487:MGF786491 MQB786487:MQB786491 MZX786487:MZX786491 NJT786487:NJT786491 NTP786487:NTP786491 ODL786487:ODL786491 ONH786487:ONH786491 OXD786487:OXD786491 PGZ786487:PGZ786491 PQV786487:PQV786491 QAR786487:QAR786491 QKN786487:QKN786491 QUJ786487:QUJ786491 REF786487:REF786491 ROB786487:ROB786491 RXX786487:RXX786491 SHT786487:SHT786491 SRP786487:SRP786491 TBL786487:TBL786491 TLH786487:TLH786491 TVD786487:TVD786491 UEZ786487:UEZ786491 UOV786487:UOV786491 UYR786487:UYR786491 VIN786487:VIN786491 VSJ786487:VSJ786491 WCF786487:WCF786491 WMB786487:WMB786491 WVX786487:WVX786491 P852023:P852027 JL852023:JL852027 TH852023:TH852027 ADD852023:ADD852027 AMZ852023:AMZ852027 AWV852023:AWV852027 BGR852023:BGR852027 BQN852023:BQN852027 CAJ852023:CAJ852027 CKF852023:CKF852027 CUB852023:CUB852027 DDX852023:DDX852027 DNT852023:DNT852027 DXP852023:DXP852027 EHL852023:EHL852027 ERH852023:ERH852027 FBD852023:FBD852027 FKZ852023:FKZ852027 FUV852023:FUV852027 GER852023:GER852027 GON852023:GON852027 GYJ852023:GYJ852027 HIF852023:HIF852027 HSB852023:HSB852027 IBX852023:IBX852027 ILT852023:ILT852027 IVP852023:IVP852027 JFL852023:JFL852027 JPH852023:JPH852027 JZD852023:JZD852027 KIZ852023:KIZ852027 KSV852023:KSV852027 LCR852023:LCR852027 LMN852023:LMN852027 LWJ852023:LWJ852027 MGF852023:MGF852027 MQB852023:MQB852027 MZX852023:MZX852027 NJT852023:NJT852027 NTP852023:NTP852027 ODL852023:ODL852027 ONH852023:ONH852027 OXD852023:OXD852027 PGZ852023:PGZ852027 PQV852023:PQV852027 QAR852023:QAR852027 QKN852023:QKN852027 QUJ852023:QUJ852027 REF852023:REF852027 ROB852023:ROB852027 RXX852023:RXX852027 SHT852023:SHT852027 SRP852023:SRP852027 TBL852023:TBL852027 TLH852023:TLH852027 TVD852023:TVD852027 UEZ852023:UEZ852027 UOV852023:UOV852027 UYR852023:UYR852027 VIN852023:VIN852027 VSJ852023:VSJ852027 WCF852023:WCF852027 WMB852023:WMB852027 WVX852023:WVX852027 P917559:P917563 JL917559:JL917563 TH917559:TH917563 ADD917559:ADD917563 AMZ917559:AMZ917563 AWV917559:AWV917563 BGR917559:BGR917563 BQN917559:BQN917563 CAJ917559:CAJ917563 CKF917559:CKF917563 CUB917559:CUB917563 DDX917559:DDX917563 DNT917559:DNT917563 DXP917559:DXP917563 EHL917559:EHL917563 ERH917559:ERH917563 FBD917559:FBD917563 FKZ917559:FKZ917563 FUV917559:FUV917563 GER917559:GER917563 GON917559:GON917563 GYJ917559:GYJ917563 HIF917559:HIF917563 HSB917559:HSB917563 IBX917559:IBX917563 ILT917559:ILT917563 IVP917559:IVP917563 JFL917559:JFL917563 JPH917559:JPH917563 JZD917559:JZD917563 KIZ917559:KIZ917563 KSV917559:KSV917563 LCR917559:LCR917563 LMN917559:LMN917563 LWJ917559:LWJ917563 MGF917559:MGF917563 MQB917559:MQB917563 MZX917559:MZX917563 NJT917559:NJT917563 NTP917559:NTP917563 ODL917559:ODL917563 ONH917559:ONH917563 OXD917559:OXD917563 PGZ917559:PGZ917563 PQV917559:PQV917563 QAR917559:QAR917563 QKN917559:QKN917563 QUJ917559:QUJ917563 REF917559:REF917563 ROB917559:ROB917563 RXX917559:RXX917563 SHT917559:SHT917563 SRP917559:SRP917563 TBL917559:TBL917563 TLH917559:TLH917563 TVD917559:TVD917563 UEZ917559:UEZ917563 UOV917559:UOV917563 UYR917559:UYR917563 VIN917559:VIN917563 VSJ917559:VSJ917563 WCF917559:WCF917563 WMB917559:WMB917563 WVX917559:WVX917563 P983095:P983099 JL983095:JL983099 TH983095:TH983099 ADD983095:ADD983099 AMZ983095:AMZ983099 AWV983095:AWV983099 BGR983095:BGR983099 BQN983095:BQN983099 CAJ983095:CAJ983099 CKF983095:CKF983099 CUB983095:CUB983099 DDX983095:DDX983099 DNT983095:DNT983099 DXP983095:DXP983099 EHL983095:EHL983099 ERH983095:ERH983099 FBD983095:FBD983099 FKZ983095:FKZ983099 FUV983095:FUV983099 GER983095:GER983099 GON983095:GON983099 GYJ983095:GYJ983099 HIF983095:HIF983099 HSB983095:HSB983099 IBX983095:IBX983099 ILT983095:ILT983099 IVP983095:IVP983099 JFL983095:JFL983099 JPH983095:JPH983099 JZD983095:JZD983099 KIZ983095:KIZ983099 KSV983095:KSV983099 LCR983095:LCR983099 LMN983095:LMN983099 LWJ983095:LWJ983099 MGF983095:MGF983099 MQB983095:MQB983099 MZX983095:MZX983099 NJT983095:NJT983099 NTP983095:NTP983099 ODL983095:ODL983099 ONH983095:ONH983099 OXD983095:OXD983099 PGZ983095:PGZ983099 PQV983095:PQV983099 QAR983095:QAR983099 QKN983095:QKN983099 QUJ983095:QUJ983099 REF983095:REF983099 ROB983095:ROB983099 RXX983095:RXX983099 SHT983095:SHT983099 SRP983095:SRP983099 TBL983095:TBL983099 TLH983095:TLH983099 TVD983095:TVD983099 UEZ983095:UEZ983099 UOV983095:UOV983099 UYR983095:UYR983099 VIN983095:VIN983099 VSJ983095:VSJ983099 WCF983095:WCF983099 WMB983095:WMB983099 WVX983095:WVX983099 Q65597:R65597 JM65597:JN65597 TI65597:TJ65597 ADE65597:ADF65597 ANA65597:ANB65597 AWW65597:AWX65597 BGS65597:BGT65597 BQO65597:BQP65597 CAK65597:CAL65597 CKG65597:CKH65597 CUC65597:CUD65597 DDY65597:DDZ65597 DNU65597:DNV65597 DXQ65597:DXR65597 EHM65597:EHN65597 ERI65597:ERJ65597 FBE65597:FBF65597 FLA65597:FLB65597 FUW65597:FUX65597 GES65597:GET65597 GOO65597:GOP65597 GYK65597:GYL65597 HIG65597:HIH65597 HSC65597:HSD65597 IBY65597:IBZ65597 ILU65597:ILV65597 IVQ65597:IVR65597 JFM65597:JFN65597 JPI65597:JPJ65597 JZE65597:JZF65597 KJA65597:KJB65597 KSW65597:KSX65597 LCS65597:LCT65597 LMO65597:LMP65597 LWK65597:LWL65597 MGG65597:MGH65597 MQC65597:MQD65597 MZY65597:MZZ65597 NJU65597:NJV65597 NTQ65597:NTR65597 ODM65597:ODN65597 ONI65597:ONJ65597 OXE65597:OXF65597 PHA65597:PHB65597 PQW65597:PQX65597 QAS65597:QAT65597 QKO65597:QKP65597 QUK65597:QUL65597 REG65597:REH65597 ROC65597:ROD65597 RXY65597:RXZ65597 SHU65597:SHV65597 SRQ65597:SRR65597 TBM65597:TBN65597 TLI65597:TLJ65597 TVE65597:TVF65597 UFA65597:UFB65597 UOW65597:UOX65597 UYS65597:UYT65597 VIO65597:VIP65597 VSK65597:VSL65597 WCG65597:WCH65597 WMC65597:WMD65597 WVY65597:WVZ65597 Q131133:R131133 JM131133:JN131133 TI131133:TJ131133 ADE131133:ADF131133 ANA131133:ANB131133 AWW131133:AWX131133 BGS131133:BGT131133 BQO131133:BQP131133 CAK131133:CAL131133 CKG131133:CKH131133 CUC131133:CUD131133 DDY131133:DDZ131133 DNU131133:DNV131133 DXQ131133:DXR131133 EHM131133:EHN131133 ERI131133:ERJ131133 FBE131133:FBF131133 FLA131133:FLB131133 FUW131133:FUX131133 GES131133:GET131133 GOO131133:GOP131133 GYK131133:GYL131133 HIG131133:HIH131133 HSC131133:HSD131133 IBY131133:IBZ131133 ILU131133:ILV131133 IVQ131133:IVR131133 JFM131133:JFN131133 JPI131133:JPJ131133 JZE131133:JZF131133 KJA131133:KJB131133 KSW131133:KSX131133 LCS131133:LCT131133 LMO131133:LMP131133 LWK131133:LWL131133 MGG131133:MGH131133 MQC131133:MQD131133 MZY131133:MZZ131133 NJU131133:NJV131133 NTQ131133:NTR131133 ODM131133:ODN131133 ONI131133:ONJ131133 OXE131133:OXF131133 PHA131133:PHB131133 PQW131133:PQX131133 QAS131133:QAT131133 QKO131133:QKP131133 QUK131133:QUL131133 REG131133:REH131133 ROC131133:ROD131133 RXY131133:RXZ131133 SHU131133:SHV131133 SRQ131133:SRR131133 TBM131133:TBN131133 TLI131133:TLJ131133 TVE131133:TVF131133 UFA131133:UFB131133 UOW131133:UOX131133 UYS131133:UYT131133 VIO131133:VIP131133 VSK131133:VSL131133 WCG131133:WCH131133 WMC131133:WMD131133 WVY131133:WVZ131133 Q196669:R196669 JM196669:JN196669 TI196669:TJ196669 ADE196669:ADF196669 ANA196669:ANB196669 AWW196669:AWX196669 BGS196669:BGT196669 BQO196669:BQP196669 CAK196669:CAL196669 CKG196669:CKH196669 CUC196669:CUD196669 DDY196669:DDZ196669 DNU196669:DNV196669 DXQ196669:DXR196669 EHM196669:EHN196669 ERI196669:ERJ196669 FBE196669:FBF196669 FLA196669:FLB196669 FUW196669:FUX196669 GES196669:GET196669 GOO196669:GOP196669 GYK196669:GYL196669 HIG196669:HIH196669 HSC196669:HSD196669 IBY196669:IBZ196669 ILU196669:ILV196669 IVQ196669:IVR196669 JFM196669:JFN196669 JPI196669:JPJ196669 JZE196669:JZF196669 KJA196669:KJB196669 KSW196669:KSX196669 LCS196669:LCT196669 LMO196669:LMP196669 LWK196669:LWL196669 MGG196669:MGH196669 MQC196669:MQD196669 MZY196669:MZZ196669 NJU196669:NJV196669 NTQ196669:NTR196669 ODM196669:ODN196669 ONI196669:ONJ196669 OXE196669:OXF196669 PHA196669:PHB196669 PQW196669:PQX196669 QAS196669:QAT196669 QKO196669:QKP196669 QUK196669:QUL196669 REG196669:REH196669 ROC196669:ROD196669 RXY196669:RXZ196669 SHU196669:SHV196669 SRQ196669:SRR196669 TBM196669:TBN196669 TLI196669:TLJ196669 TVE196669:TVF196669 UFA196669:UFB196669 UOW196669:UOX196669 UYS196669:UYT196669 VIO196669:VIP196669 VSK196669:VSL196669 WCG196669:WCH196669 WMC196669:WMD196669 WVY196669:WVZ196669 Q262205:R262205 JM262205:JN262205 TI262205:TJ262205 ADE262205:ADF262205 ANA262205:ANB262205 AWW262205:AWX262205 BGS262205:BGT262205 BQO262205:BQP262205 CAK262205:CAL262205 CKG262205:CKH262205 CUC262205:CUD262205 DDY262205:DDZ262205 DNU262205:DNV262205 DXQ262205:DXR262205 EHM262205:EHN262205 ERI262205:ERJ262205 FBE262205:FBF262205 FLA262205:FLB262205 FUW262205:FUX262205 GES262205:GET262205 GOO262205:GOP262205 GYK262205:GYL262205 HIG262205:HIH262205 HSC262205:HSD262205 IBY262205:IBZ262205 ILU262205:ILV262205 IVQ262205:IVR262205 JFM262205:JFN262205 JPI262205:JPJ262205 JZE262205:JZF262205 KJA262205:KJB262205 KSW262205:KSX262205 LCS262205:LCT262205 LMO262205:LMP262205 LWK262205:LWL262205 MGG262205:MGH262205 MQC262205:MQD262205 MZY262205:MZZ262205 NJU262205:NJV262205 NTQ262205:NTR262205 ODM262205:ODN262205 ONI262205:ONJ262205 OXE262205:OXF262205 PHA262205:PHB262205 PQW262205:PQX262205 QAS262205:QAT262205 QKO262205:QKP262205 QUK262205:QUL262205 REG262205:REH262205 ROC262205:ROD262205 RXY262205:RXZ262205 SHU262205:SHV262205 SRQ262205:SRR262205 TBM262205:TBN262205 TLI262205:TLJ262205 TVE262205:TVF262205 UFA262205:UFB262205 UOW262205:UOX262205 UYS262205:UYT262205 VIO262205:VIP262205 VSK262205:VSL262205 WCG262205:WCH262205 WMC262205:WMD262205 WVY262205:WVZ262205 Q327741:R327741 JM327741:JN327741 TI327741:TJ327741 ADE327741:ADF327741 ANA327741:ANB327741 AWW327741:AWX327741 BGS327741:BGT327741 BQO327741:BQP327741 CAK327741:CAL327741 CKG327741:CKH327741 CUC327741:CUD327741 DDY327741:DDZ327741 DNU327741:DNV327741 DXQ327741:DXR327741 EHM327741:EHN327741 ERI327741:ERJ327741 FBE327741:FBF327741 FLA327741:FLB327741 FUW327741:FUX327741 GES327741:GET327741 GOO327741:GOP327741 GYK327741:GYL327741 HIG327741:HIH327741 HSC327741:HSD327741 IBY327741:IBZ327741 ILU327741:ILV327741 IVQ327741:IVR327741 JFM327741:JFN327741 JPI327741:JPJ327741 JZE327741:JZF327741 KJA327741:KJB327741 KSW327741:KSX327741 LCS327741:LCT327741 LMO327741:LMP327741 LWK327741:LWL327741 MGG327741:MGH327741 MQC327741:MQD327741 MZY327741:MZZ327741 NJU327741:NJV327741 NTQ327741:NTR327741 ODM327741:ODN327741 ONI327741:ONJ327741 OXE327741:OXF327741 PHA327741:PHB327741 PQW327741:PQX327741 QAS327741:QAT327741 QKO327741:QKP327741 QUK327741:QUL327741 REG327741:REH327741 ROC327741:ROD327741 RXY327741:RXZ327741 SHU327741:SHV327741 SRQ327741:SRR327741 TBM327741:TBN327741 TLI327741:TLJ327741 TVE327741:TVF327741 UFA327741:UFB327741 UOW327741:UOX327741 UYS327741:UYT327741 VIO327741:VIP327741 VSK327741:VSL327741 WCG327741:WCH327741 WMC327741:WMD327741 WVY327741:WVZ327741 Q393277:R393277 JM393277:JN393277 TI393277:TJ393277 ADE393277:ADF393277 ANA393277:ANB393277 AWW393277:AWX393277 BGS393277:BGT393277 BQO393277:BQP393277 CAK393277:CAL393277 CKG393277:CKH393277 CUC393277:CUD393277 DDY393277:DDZ393277 DNU393277:DNV393277 DXQ393277:DXR393277 EHM393277:EHN393277 ERI393277:ERJ393277 FBE393277:FBF393277 FLA393277:FLB393277 FUW393277:FUX393277 GES393277:GET393277 GOO393277:GOP393277 GYK393277:GYL393277 HIG393277:HIH393277 HSC393277:HSD393277 IBY393277:IBZ393277 ILU393277:ILV393277 IVQ393277:IVR393277 JFM393277:JFN393277 JPI393277:JPJ393277 JZE393277:JZF393277 KJA393277:KJB393277 KSW393277:KSX393277 LCS393277:LCT393277 LMO393277:LMP393277 LWK393277:LWL393277 MGG393277:MGH393277 MQC393277:MQD393277 MZY393277:MZZ393277 NJU393277:NJV393277 NTQ393277:NTR393277 ODM393277:ODN393277 ONI393277:ONJ393277 OXE393277:OXF393277 PHA393277:PHB393277 PQW393277:PQX393277 QAS393277:QAT393277 QKO393277:QKP393277 QUK393277:QUL393277 REG393277:REH393277 ROC393277:ROD393277 RXY393277:RXZ393277 SHU393277:SHV393277 SRQ393277:SRR393277 TBM393277:TBN393277 TLI393277:TLJ393277 TVE393277:TVF393277 UFA393277:UFB393277 UOW393277:UOX393277 UYS393277:UYT393277 VIO393277:VIP393277 VSK393277:VSL393277 WCG393277:WCH393277 WMC393277:WMD393277 WVY393277:WVZ393277 Q458813:R458813 JM458813:JN458813 TI458813:TJ458813 ADE458813:ADF458813 ANA458813:ANB458813 AWW458813:AWX458813 BGS458813:BGT458813 BQO458813:BQP458813 CAK458813:CAL458813 CKG458813:CKH458813 CUC458813:CUD458813 DDY458813:DDZ458813 DNU458813:DNV458813 DXQ458813:DXR458813 EHM458813:EHN458813 ERI458813:ERJ458813 FBE458813:FBF458813 FLA458813:FLB458813 FUW458813:FUX458813 GES458813:GET458813 GOO458813:GOP458813 GYK458813:GYL458813 HIG458813:HIH458813 HSC458813:HSD458813 IBY458813:IBZ458813 ILU458813:ILV458813 IVQ458813:IVR458813 JFM458813:JFN458813 JPI458813:JPJ458813 JZE458813:JZF458813 KJA458813:KJB458813 KSW458813:KSX458813 LCS458813:LCT458813 LMO458813:LMP458813 LWK458813:LWL458813 MGG458813:MGH458813 MQC458813:MQD458813 MZY458813:MZZ458813 NJU458813:NJV458813 NTQ458813:NTR458813 ODM458813:ODN458813 ONI458813:ONJ458813 OXE458813:OXF458813 PHA458813:PHB458813 PQW458813:PQX458813 QAS458813:QAT458813 QKO458813:QKP458813 QUK458813:QUL458813 REG458813:REH458813 ROC458813:ROD458813 RXY458813:RXZ458813 SHU458813:SHV458813 SRQ458813:SRR458813 TBM458813:TBN458813 TLI458813:TLJ458813 TVE458813:TVF458813 UFA458813:UFB458813 UOW458813:UOX458813 UYS458813:UYT458813 VIO458813:VIP458813 VSK458813:VSL458813 WCG458813:WCH458813 WMC458813:WMD458813 WVY458813:WVZ458813 Q524349:R524349 JM524349:JN524349 TI524349:TJ524349 ADE524349:ADF524349 ANA524349:ANB524349 AWW524349:AWX524349 BGS524349:BGT524349 BQO524349:BQP524349 CAK524349:CAL524349 CKG524349:CKH524349 CUC524349:CUD524349 DDY524349:DDZ524349 DNU524349:DNV524349 DXQ524349:DXR524349 EHM524349:EHN524349 ERI524349:ERJ524349 FBE524349:FBF524349 FLA524349:FLB524349 FUW524349:FUX524349 GES524349:GET524349 GOO524349:GOP524349 GYK524349:GYL524349 HIG524349:HIH524349 HSC524349:HSD524349 IBY524349:IBZ524349 ILU524349:ILV524349 IVQ524349:IVR524349 JFM524349:JFN524349 JPI524349:JPJ524349 JZE524349:JZF524349 KJA524349:KJB524349 KSW524349:KSX524349 LCS524349:LCT524349 LMO524349:LMP524349 LWK524349:LWL524349 MGG524349:MGH524349 MQC524349:MQD524349 MZY524349:MZZ524349 NJU524349:NJV524349 NTQ524349:NTR524349 ODM524349:ODN524349 ONI524349:ONJ524349 OXE524349:OXF524349 PHA524349:PHB524349 PQW524349:PQX524349 QAS524349:QAT524349 QKO524349:QKP524349 QUK524349:QUL524349 REG524349:REH524349 ROC524349:ROD524349 RXY524349:RXZ524349 SHU524349:SHV524349 SRQ524349:SRR524349 TBM524349:TBN524349 TLI524349:TLJ524349 TVE524349:TVF524349 UFA524349:UFB524349 UOW524349:UOX524349 UYS524349:UYT524349 VIO524349:VIP524349 VSK524349:VSL524349 WCG524349:WCH524349 WMC524349:WMD524349 WVY524349:WVZ524349 Q589885:R589885 JM589885:JN589885 TI589885:TJ589885 ADE589885:ADF589885 ANA589885:ANB589885 AWW589885:AWX589885 BGS589885:BGT589885 BQO589885:BQP589885 CAK589885:CAL589885 CKG589885:CKH589885 CUC589885:CUD589885 DDY589885:DDZ589885 DNU589885:DNV589885 DXQ589885:DXR589885 EHM589885:EHN589885 ERI589885:ERJ589885 FBE589885:FBF589885 FLA589885:FLB589885 FUW589885:FUX589885 GES589885:GET589885 GOO589885:GOP589885 GYK589885:GYL589885 HIG589885:HIH589885 HSC589885:HSD589885 IBY589885:IBZ589885 ILU589885:ILV589885 IVQ589885:IVR589885 JFM589885:JFN589885 JPI589885:JPJ589885 JZE589885:JZF589885 KJA589885:KJB589885 KSW589885:KSX589885 LCS589885:LCT589885 LMO589885:LMP589885 LWK589885:LWL589885 MGG589885:MGH589885 MQC589885:MQD589885 MZY589885:MZZ589885 NJU589885:NJV589885 NTQ589885:NTR589885 ODM589885:ODN589885 ONI589885:ONJ589885 OXE589885:OXF589885 PHA589885:PHB589885 PQW589885:PQX589885 QAS589885:QAT589885 QKO589885:QKP589885 QUK589885:QUL589885 REG589885:REH589885 ROC589885:ROD589885 RXY589885:RXZ589885 SHU589885:SHV589885 SRQ589885:SRR589885 TBM589885:TBN589885 TLI589885:TLJ589885 TVE589885:TVF589885 UFA589885:UFB589885 UOW589885:UOX589885 UYS589885:UYT589885 VIO589885:VIP589885 VSK589885:VSL589885 WCG589885:WCH589885 WMC589885:WMD589885 WVY589885:WVZ589885 Q655421:R655421 JM655421:JN655421 TI655421:TJ655421 ADE655421:ADF655421 ANA655421:ANB655421 AWW655421:AWX655421 BGS655421:BGT655421 BQO655421:BQP655421 CAK655421:CAL655421 CKG655421:CKH655421 CUC655421:CUD655421 DDY655421:DDZ655421 DNU655421:DNV655421 DXQ655421:DXR655421 EHM655421:EHN655421 ERI655421:ERJ655421 FBE655421:FBF655421 FLA655421:FLB655421 FUW655421:FUX655421 GES655421:GET655421 GOO655421:GOP655421 GYK655421:GYL655421 HIG655421:HIH655421 HSC655421:HSD655421 IBY655421:IBZ655421 ILU655421:ILV655421 IVQ655421:IVR655421 JFM655421:JFN655421 JPI655421:JPJ655421 JZE655421:JZF655421 KJA655421:KJB655421 KSW655421:KSX655421 LCS655421:LCT655421 LMO655421:LMP655421 LWK655421:LWL655421 MGG655421:MGH655421 MQC655421:MQD655421 MZY655421:MZZ655421 NJU655421:NJV655421 NTQ655421:NTR655421 ODM655421:ODN655421 ONI655421:ONJ655421 OXE655421:OXF655421 PHA655421:PHB655421 PQW655421:PQX655421 QAS655421:QAT655421 QKO655421:QKP655421 QUK655421:QUL655421 REG655421:REH655421 ROC655421:ROD655421 RXY655421:RXZ655421 SHU655421:SHV655421 SRQ655421:SRR655421 TBM655421:TBN655421 TLI655421:TLJ655421 TVE655421:TVF655421 UFA655421:UFB655421 UOW655421:UOX655421 UYS655421:UYT655421 VIO655421:VIP655421 VSK655421:VSL655421 WCG655421:WCH655421 WMC655421:WMD655421 WVY655421:WVZ655421 Q720957:R720957 JM720957:JN720957 TI720957:TJ720957 ADE720957:ADF720957 ANA720957:ANB720957 AWW720957:AWX720957 BGS720957:BGT720957 BQO720957:BQP720957 CAK720957:CAL720957 CKG720957:CKH720957 CUC720957:CUD720957 DDY720957:DDZ720957 DNU720957:DNV720957 DXQ720957:DXR720957 EHM720957:EHN720957 ERI720957:ERJ720957 FBE720957:FBF720957 FLA720957:FLB720957 FUW720957:FUX720957 GES720957:GET720957 GOO720957:GOP720957 GYK720957:GYL720957 HIG720957:HIH720957 HSC720957:HSD720957 IBY720957:IBZ720957 ILU720957:ILV720957 IVQ720957:IVR720957 JFM720957:JFN720957 JPI720957:JPJ720957 JZE720957:JZF720957 KJA720957:KJB720957 KSW720957:KSX720957 LCS720957:LCT720957 LMO720957:LMP720957 LWK720957:LWL720957 MGG720957:MGH720957 MQC720957:MQD720957 MZY720957:MZZ720957 NJU720957:NJV720957 NTQ720957:NTR720957 ODM720957:ODN720957 ONI720957:ONJ720957 OXE720957:OXF720957 PHA720957:PHB720957 PQW720957:PQX720957 QAS720957:QAT720957 QKO720957:QKP720957 QUK720957:QUL720957 REG720957:REH720957 ROC720957:ROD720957 RXY720957:RXZ720957 SHU720957:SHV720957 SRQ720957:SRR720957 TBM720957:TBN720957 TLI720957:TLJ720957 TVE720957:TVF720957 UFA720957:UFB720957 UOW720957:UOX720957 UYS720957:UYT720957 VIO720957:VIP720957 VSK720957:VSL720957 WCG720957:WCH720957 WMC720957:WMD720957 WVY720957:WVZ720957 Q786493:R786493 JM786493:JN786493 TI786493:TJ786493 ADE786493:ADF786493 ANA786493:ANB786493 AWW786493:AWX786493 BGS786493:BGT786493 BQO786493:BQP786493 CAK786493:CAL786493 CKG786493:CKH786493 CUC786493:CUD786493 DDY786493:DDZ786493 DNU786493:DNV786493 DXQ786493:DXR786493 EHM786493:EHN786493 ERI786493:ERJ786493 FBE786493:FBF786493 FLA786493:FLB786493 FUW786493:FUX786493 GES786493:GET786493 GOO786493:GOP786493 GYK786493:GYL786493 HIG786493:HIH786493 HSC786493:HSD786493 IBY786493:IBZ786493 ILU786493:ILV786493 IVQ786493:IVR786493 JFM786493:JFN786493 JPI786493:JPJ786493 JZE786493:JZF786493 KJA786493:KJB786493 KSW786493:KSX786493 LCS786493:LCT786493 LMO786493:LMP786493 LWK786493:LWL786493 MGG786493:MGH786493 MQC786493:MQD786493 MZY786493:MZZ786493 NJU786493:NJV786493 NTQ786493:NTR786493 ODM786493:ODN786493 ONI786493:ONJ786493 OXE786493:OXF786493 PHA786493:PHB786493 PQW786493:PQX786493 QAS786493:QAT786493 QKO786493:QKP786493 QUK786493:QUL786493 REG786493:REH786493 ROC786493:ROD786493 RXY786493:RXZ786493 SHU786493:SHV786493 SRQ786493:SRR786493 TBM786493:TBN786493 TLI786493:TLJ786493 TVE786493:TVF786493 UFA786493:UFB786493 UOW786493:UOX786493 UYS786493:UYT786493 VIO786493:VIP786493 VSK786493:VSL786493 WCG786493:WCH786493 WMC786493:WMD786493 WVY786493:WVZ786493 Q852029:R852029 JM852029:JN852029 TI852029:TJ852029 ADE852029:ADF852029 ANA852029:ANB852029 AWW852029:AWX852029 BGS852029:BGT852029 BQO852029:BQP852029 CAK852029:CAL852029 CKG852029:CKH852029 CUC852029:CUD852029 DDY852029:DDZ852029 DNU852029:DNV852029 DXQ852029:DXR852029 EHM852029:EHN852029 ERI852029:ERJ852029 FBE852029:FBF852029 FLA852029:FLB852029 FUW852029:FUX852029 GES852029:GET852029 GOO852029:GOP852029 GYK852029:GYL852029 HIG852029:HIH852029 HSC852029:HSD852029 IBY852029:IBZ852029 ILU852029:ILV852029 IVQ852029:IVR852029 JFM852029:JFN852029 JPI852029:JPJ852029 JZE852029:JZF852029 KJA852029:KJB852029 KSW852029:KSX852029 LCS852029:LCT852029 LMO852029:LMP852029 LWK852029:LWL852029 MGG852029:MGH852029 MQC852029:MQD852029 MZY852029:MZZ852029 NJU852029:NJV852029 NTQ852029:NTR852029 ODM852029:ODN852029 ONI852029:ONJ852029 OXE852029:OXF852029 PHA852029:PHB852029 PQW852029:PQX852029 QAS852029:QAT852029 QKO852029:QKP852029 QUK852029:QUL852029 REG852029:REH852029 ROC852029:ROD852029 RXY852029:RXZ852029 SHU852029:SHV852029 SRQ852029:SRR852029 TBM852029:TBN852029 TLI852029:TLJ852029 TVE852029:TVF852029 UFA852029:UFB852029 UOW852029:UOX852029 UYS852029:UYT852029 VIO852029:VIP852029 VSK852029:VSL852029 WCG852029:WCH852029 WMC852029:WMD852029 WVY852029:WVZ852029 Q917565:R917565 JM917565:JN917565 TI917565:TJ917565 ADE917565:ADF917565 ANA917565:ANB917565 AWW917565:AWX917565 BGS917565:BGT917565 BQO917565:BQP917565 CAK917565:CAL917565 CKG917565:CKH917565 CUC917565:CUD917565 DDY917565:DDZ917565 DNU917565:DNV917565 DXQ917565:DXR917565 EHM917565:EHN917565 ERI917565:ERJ917565 FBE917565:FBF917565 FLA917565:FLB917565 FUW917565:FUX917565 GES917565:GET917565 GOO917565:GOP917565 GYK917565:GYL917565 HIG917565:HIH917565 HSC917565:HSD917565 IBY917565:IBZ917565 ILU917565:ILV917565 IVQ917565:IVR917565 JFM917565:JFN917565 JPI917565:JPJ917565 JZE917565:JZF917565 KJA917565:KJB917565 KSW917565:KSX917565 LCS917565:LCT917565 LMO917565:LMP917565 LWK917565:LWL917565 MGG917565:MGH917565 MQC917565:MQD917565 MZY917565:MZZ917565 NJU917565:NJV917565 NTQ917565:NTR917565 ODM917565:ODN917565 ONI917565:ONJ917565 OXE917565:OXF917565 PHA917565:PHB917565 PQW917565:PQX917565 QAS917565:QAT917565 QKO917565:QKP917565 QUK917565:QUL917565 REG917565:REH917565 ROC917565:ROD917565 RXY917565:RXZ917565 SHU917565:SHV917565 SRQ917565:SRR917565 TBM917565:TBN917565 TLI917565:TLJ917565 TVE917565:TVF917565 UFA917565:UFB917565 UOW917565:UOX917565 UYS917565:UYT917565 VIO917565:VIP917565 VSK917565:VSL917565 WCG917565:WCH917565 WMC917565:WMD917565 WVY917565:WVZ917565 Q983101:R983101 JM983101:JN983101 TI983101:TJ983101 ADE983101:ADF983101 ANA983101:ANB983101 AWW983101:AWX983101 BGS983101:BGT983101 BQO983101:BQP983101 CAK983101:CAL983101 CKG983101:CKH983101 CUC983101:CUD983101 DDY983101:DDZ983101 DNU983101:DNV983101 DXQ983101:DXR983101 EHM983101:EHN983101 ERI983101:ERJ983101 FBE983101:FBF983101 FLA983101:FLB983101 FUW983101:FUX983101 GES983101:GET983101 GOO983101:GOP983101 GYK983101:GYL983101 HIG983101:HIH983101 HSC983101:HSD983101 IBY983101:IBZ983101 ILU983101:ILV983101 IVQ983101:IVR983101 JFM983101:JFN983101 JPI983101:JPJ983101 JZE983101:JZF983101 KJA983101:KJB983101 KSW983101:KSX983101 LCS983101:LCT983101 LMO983101:LMP983101 LWK983101:LWL983101 MGG983101:MGH983101 MQC983101:MQD983101 MZY983101:MZZ983101 NJU983101:NJV983101 NTQ983101:NTR983101 ODM983101:ODN983101 ONI983101:ONJ983101 OXE983101:OXF983101 PHA983101:PHB983101 PQW983101:PQX983101 QAS983101:QAT983101 QKO983101:QKP983101 QUK983101:QUL983101 REG983101:REH983101 ROC983101:ROD983101 RXY983101:RXZ983101 SHU983101:SHV983101 SRQ983101:SRR983101 TBM983101:TBN983101 TLI983101:TLJ983101 TVE983101:TVF983101 UFA983101:UFB983101 UOW983101:UOX983101 UYS983101:UYT983101 VIO983101:VIP983101 VSK983101:VSL983101 WCG983101:WCH983101 WMC983101:WMD983101 WVY983101:WVZ983101 P65597:P65601 JL65597:JL65601 TH65597:TH65601 ADD65597:ADD65601 AMZ65597:AMZ65601 AWV65597:AWV65601 BGR65597:BGR65601 BQN65597:BQN65601 CAJ65597:CAJ65601 CKF65597:CKF65601 CUB65597:CUB65601 DDX65597:DDX65601 DNT65597:DNT65601 DXP65597:DXP65601 EHL65597:EHL65601 ERH65597:ERH65601 FBD65597:FBD65601 FKZ65597:FKZ65601 FUV65597:FUV65601 GER65597:GER65601 GON65597:GON65601 GYJ65597:GYJ65601 HIF65597:HIF65601 HSB65597:HSB65601 IBX65597:IBX65601 ILT65597:ILT65601 IVP65597:IVP65601 JFL65597:JFL65601 JPH65597:JPH65601 JZD65597:JZD65601 KIZ65597:KIZ65601 KSV65597:KSV65601 LCR65597:LCR65601 LMN65597:LMN65601 LWJ65597:LWJ65601 MGF65597:MGF65601 MQB65597:MQB65601 MZX65597:MZX65601 NJT65597:NJT65601 NTP65597:NTP65601 ODL65597:ODL65601 ONH65597:ONH65601 OXD65597:OXD65601 PGZ65597:PGZ65601 PQV65597:PQV65601 QAR65597:QAR65601 QKN65597:QKN65601 QUJ65597:QUJ65601 REF65597:REF65601 ROB65597:ROB65601 RXX65597:RXX65601 SHT65597:SHT65601 SRP65597:SRP65601 TBL65597:TBL65601 TLH65597:TLH65601 TVD65597:TVD65601 UEZ65597:UEZ65601 UOV65597:UOV65601 UYR65597:UYR65601 VIN65597:VIN65601 VSJ65597:VSJ65601 WCF65597:WCF65601 WMB65597:WMB65601 WVX65597:WVX65601 P131133:P131137 JL131133:JL131137 TH131133:TH131137 ADD131133:ADD131137 AMZ131133:AMZ131137 AWV131133:AWV131137 BGR131133:BGR131137 BQN131133:BQN131137 CAJ131133:CAJ131137 CKF131133:CKF131137 CUB131133:CUB131137 DDX131133:DDX131137 DNT131133:DNT131137 DXP131133:DXP131137 EHL131133:EHL131137 ERH131133:ERH131137 FBD131133:FBD131137 FKZ131133:FKZ131137 FUV131133:FUV131137 GER131133:GER131137 GON131133:GON131137 GYJ131133:GYJ131137 HIF131133:HIF131137 HSB131133:HSB131137 IBX131133:IBX131137 ILT131133:ILT131137 IVP131133:IVP131137 JFL131133:JFL131137 JPH131133:JPH131137 JZD131133:JZD131137 KIZ131133:KIZ131137 KSV131133:KSV131137 LCR131133:LCR131137 LMN131133:LMN131137 LWJ131133:LWJ131137 MGF131133:MGF131137 MQB131133:MQB131137 MZX131133:MZX131137 NJT131133:NJT131137 NTP131133:NTP131137 ODL131133:ODL131137 ONH131133:ONH131137 OXD131133:OXD131137 PGZ131133:PGZ131137 PQV131133:PQV131137 QAR131133:QAR131137 QKN131133:QKN131137 QUJ131133:QUJ131137 REF131133:REF131137 ROB131133:ROB131137 RXX131133:RXX131137 SHT131133:SHT131137 SRP131133:SRP131137 TBL131133:TBL131137 TLH131133:TLH131137 TVD131133:TVD131137 UEZ131133:UEZ131137 UOV131133:UOV131137 UYR131133:UYR131137 VIN131133:VIN131137 VSJ131133:VSJ131137 WCF131133:WCF131137 WMB131133:WMB131137 WVX131133:WVX131137 P196669:P196673 JL196669:JL196673 TH196669:TH196673 ADD196669:ADD196673 AMZ196669:AMZ196673 AWV196669:AWV196673 BGR196669:BGR196673 BQN196669:BQN196673 CAJ196669:CAJ196673 CKF196669:CKF196673 CUB196669:CUB196673 DDX196669:DDX196673 DNT196669:DNT196673 DXP196669:DXP196673 EHL196669:EHL196673 ERH196669:ERH196673 FBD196669:FBD196673 FKZ196669:FKZ196673 FUV196669:FUV196673 GER196669:GER196673 GON196669:GON196673 GYJ196669:GYJ196673 HIF196669:HIF196673 HSB196669:HSB196673 IBX196669:IBX196673 ILT196669:ILT196673 IVP196669:IVP196673 JFL196669:JFL196673 JPH196669:JPH196673 JZD196669:JZD196673 KIZ196669:KIZ196673 KSV196669:KSV196673 LCR196669:LCR196673 LMN196669:LMN196673 LWJ196669:LWJ196673 MGF196669:MGF196673 MQB196669:MQB196673 MZX196669:MZX196673 NJT196669:NJT196673 NTP196669:NTP196673 ODL196669:ODL196673 ONH196669:ONH196673 OXD196669:OXD196673 PGZ196669:PGZ196673 PQV196669:PQV196673 QAR196669:QAR196673 QKN196669:QKN196673 QUJ196669:QUJ196673 REF196669:REF196673 ROB196669:ROB196673 RXX196669:RXX196673 SHT196669:SHT196673 SRP196669:SRP196673 TBL196669:TBL196673 TLH196669:TLH196673 TVD196669:TVD196673 UEZ196669:UEZ196673 UOV196669:UOV196673 UYR196669:UYR196673 VIN196669:VIN196673 VSJ196669:VSJ196673 WCF196669:WCF196673 WMB196669:WMB196673 WVX196669:WVX196673 P262205:P262209 JL262205:JL262209 TH262205:TH262209 ADD262205:ADD262209 AMZ262205:AMZ262209 AWV262205:AWV262209 BGR262205:BGR262209 BQN262205:BQN262209 CAJ262205:CAJ262209 CKF262205:CKF262209 CUB262205:CUB262209 DDX262205:DDX262209 DNT262205:DNT262209 DXP262205:DXP262209 EHL262205:EHL262209 ERH262205:ERH262209 FBD262205:FBD262209 FKZ262205:FKZ262209 FUV262205:FUV262209 GER262205:GER262209 GON262205:GON262209 GYJ262205:GYJ262209 HIF262205:HIF262209 HSB262205:HSB262209 IBX262205:IBX262209 ILT262205:ILT262209 IVP262205:IVP262209 JFL262205:JFL262209 JPH262205:JPH262209 JZD262205:JZD262209 KIZ262205:KIZ262209 KSV262205:KSV262209 LCR262205:LCR262209 LMN262205:LMN262209 LWJ262205:LWJ262209 MGF262205:MGF262209 MQB262205:MQB262209 MZX262205:MZX262209 NJT262205:NJT262209 NTP262205:NTP262209 ODL262205:ODL262209 ONH262205:ONH262209 OXD262205:OXD262209 PGZ262205:PGZ262209 PQV262205:PQV262209 QAR262205:QAR262209 QKN262205:QKN262209 QUJ262205:QUJ262209 REF262205:REF262209 ROB262205:ROB262209 RXX262205:RXX262209 SHT262205:SHT262209 SRP262205:SRP262209 TBL262205:TBL262209 TLH262205:TLH262209 TVD262205:TVD262209 UEZ262205:UEZ262209 UOV262205:UOV262209 UYR262205:UYR262209 VIN262205:VIN262209 VSJ262205:VSJ262209 WCF262205:WCF262209 WMB262205:WMB262209 WVX262205:WVX262209 P327741:P327745 JL327741:JL327745 TH327741:TH327745 ADD327741:ADD327745 AMZ327741:AMZ327745 AWV327741:AWV327745 BGR327741:BGR327745 BQN327741:BQN327745 CAJ327741:CAJ327745 CKF327741:CKF327745 CUB327741:CUB327745 DDX327741:DDX327745 DNT327741:DNT327745 DXP327741:DXP327745 EHL327741:EHL327745 ERH327741:ERH327745 FBD327741:FBD327745 FKZ327741:FKZ327745 FUV327741:FUV327745 GER327741:GER327745 GON327741:GON327745 GYJ327741:GYJ327745 HIF327741:HIF327745 HSB327741:HSB327745 IBX327741:IBX327745 ILT327741:ILT327745 IVP327741:IVP327745 JFL327741:JFL327745 JPH327741:JPH327745 JZD327741:JZD327745 KIZ327741:KIZ327745 KSV327741:KSV327745 LCR327741:LCR327745 LMN327741:LMN327745 LWJ327741:LWJ327745 MGF327741:MGF327745 MQB327741:MQB327745 MZX327741:MZX327745 NJT327741:NJT327745 NTP327741:NTP327745 ODL327741:ODL327745 ONH327741:ONH327745 OXD327741:OXD327745 PGZ327741:PGZ327745 PQV327741:PQV327745 QAR327741:QAR327745 QKN327741:QKN327745 QUJ327741:QUJ327745 REF327741:REF327745 ROB327741:ROB327745 RXX327741:RXX327745 SHT327741:SHT327745 SRP327741:SRP327745 TBL327741:TBL327745 TLH327741:TLH327745 TVD327741:TVD327745 UEZ327741:UEZ327745 UOV327741:UOV327745 UYR327741:UYR327745 VIN327741:VIN327745 VSJ327741:VSJ327745 WCF327741:WCF327745 WMB327741:WMB327745 WVX327741:WVX327745 P393277:P393281 JL393277:JL393281 TH393277:TH393281 ADD393277:ADD393281 AMZ393277:AMZ393281 AWV393277:AWV393281 BGR393277:BGR393281 BQN393277:BQN393281 CAJ393277:CAJ393281 CKF393277:CKF393281 CUB393277:CUB393281 DDX393277:DDX393281 DNT393277:DNT393281 DXP393277:DXP393281 EHL393277:EHL393281 ERH393277:ERH393281 FBD393277:FBD393281 FKZ393277:FKZ393281 FUV393277:FUV393281 GER393277:GER393281 GON393277:GON393281 GYJ393277:GYJ393281 HIF393277:HIF393281 HSB393277:HSB393281 IBX393277:IBX393281 ILT393277:ILT393281 IVP393277:IVP393281 JFL393277:JFL393281 JPH393277:JPH393281 JZD393277:JZD393281 KIZ393277:KIZ393281 KSV393277:KSV393281 LCR393277:LCR393281 LMN393277:LMN393281 LWJ393277:LWJ393281 MGF393277:MGF393281 MQB393277:MQB393281 MZX393277:MZX393281 NJT393277:NJT393281 NTP393277:NTP393281 ODL393277:ODL393281 ONH393277:ONH393281 OXD393277:OXD393281 PGZ393277:PGZ393281 PQV393277:PQV393281 QAR393277:QAR393281 QKN393277:QKN393281 QUJ393277:QUJ393281 REF393277:REF393281 ROB393277:ROB393281 RXX393277:RXX393281 SHT393277:SHT393281 SRP393277:SRP393281 TBL393277:TBL393281 TLH393277:TLH393281 TVD393277:TVD393281 UEZ393277:UEZ393281 UOV393277:UOV393281 UYR393277:UYR393281 VIN393277:VIN393281 VSJ393277:VSJ393281 WCF393277:WCF393281 WMB393277:WMB393281 WVX393277:WVX393281 P458813:P458817 JL458813:JL458817 TH458813:TH458817 ADD458813:ADD458817 AMZ458813:AMZ458817 AWV458813:AWV458817 BGR458813:BGR458817 BQN458813:BQN458817 CAJ458813:CAJ458817 CKF458813:CKF458817 CUB458813:CUB458817 DDX458813:DDX458817 DNT458813:DNT458817 DXP458813:DXP458817 EHL458813:EHL458817 ERH458813:ERH458817 FBD458813:FBD458817 FKZ458813:FKZ458817 FUV458813:FUV458817 GER458813:GER458817 GON458813:GON458817 GYJ458813:GYJ458817 HIF458813:HIF458817 HSB458813:HSB458817 IBX458813:IBX458817 ILT458813:ILT458817 IVP458813:IVP458817 JFL458813:JFL458817 JPH458813:JPH458817 JZD458813:JZD458817 KIZ458813:KIZ458817 KSV458813:KSV458817 LCR458813:LCR458817 LMN458813:LMN458817 LWJ458813:LWJ458817 MGF458813:MGF458817 MQB458813:MQB458817 MZX458813:MZX458817 NJT458813:NJT458817 NTP458813:NTP458817 ODL458813:ODL458817 ONH458813:ONH458817 OXD458813:OXD458817 PGZ458813:PGZ458817 PQV458813:PQV458817 QAR458813:QAR458817 QKN458813:QKN458817 QUJ458813:QUJ458817 REF458813:REF458817 ROB458813:ROB458817 RXX458813:RXX458817 SHT458813:SHT458817 SRP458813:SRP458817 TBL458813:TBL458817 TLH458813:TLH458817 TVD458813:TVD458817 UEZ458813:UEZ458817 UOV458813:UOV458817 UYR458813:UYR458817 VIN458813:VIN458817 VSJ458813:VSJ458817 WCF458813:WCF458817 WMB458813:WMB458817 WVX458813:WVX458817 P524349:P524353 JL524349:JL524353 TH524349:TH524353 ADD524349:ADD524353 AMZ524349:AMZ524353 AWV524349:AWV524353 BGR524349:BGR524353 BQN524349:BQN524353 CAJ524349:CAJ524353 CKF524349:CKF524353 CUB524349:CUB524353 DDX524349:DDX524353 DNT524349:DNT524353 DXP524349:DXP524353 EHL524349:EHL524353 ERH524349:ERH524353 FBD524349:FBD524353 FKZ524349:FKZ524353 FUV524349:FUV524353 GER524349:GER524353 GON524349:GON524353 GYJ524349:GYJ524353 HIF524349:HIF524353 HSB524349:HSB524353 IBX524349:IBX524353 ILT524349:ILT524353 IVP524349:IVP524353 JFL524349:JFL524353 JPH524349:JPH524353 JZD524349:JZD524353 KIZ524349:KIZ524353 KSV524349:KSV524353 LCR524349:LCR524353 LMN524349:LMN524353 LWJ524349:LWJ524353 MGF524349:MGF524353 MQB524349:MQB524353 MZX524349:MZX524353 NJT524349:NJT524353 NTP524349:NTP524353 ODL524349:ODL524353 ONH524349:ONH524353 OXD524349:OXD524353 PGZ524349:PGZ524353 PQV524349:PQV524353 QAR524349:QAR524353 QKN524349:QKN524353 QUJ524349:QUJ524353 REF524349:REF524353 ROB524349:ROB524353 RXX524349:RXX524353 SHT524349:SHT524353 SRP524349:SRP524353 TBL524349:TBL524353 TLH524349:TLH524353 TVD524349:TVD524353 UEZ524349:UEZ524353 UOV524349:UOV524353 UYR524349:UYR524353 VIN524349:VIN524353 VSJ524349:VSJ524353 WCF524349:WCF524353 WMB524349:WMB524353 WVX524349:WVX524353 P589885:P589889 JL589885:JL589889 TH589885:TH589889 ADD589885:ADD589889 AMZ589885:AMZ589889 AWV589885:AWV589889 BGR589885:BGR589889 BQN589885:BQN589889 CAJ589885:CAJ589889 CKF589885:CKF589889 CUB589885:CUB589889 DDX589885:DDX589889 DNT589885:DNT589889 DXP589885:DXP589889 EHL589885:EHL589889 ERH589885:ERH589889 FBD589885:FBD589889 FKZ589885:FKZ589889 FUV589885:FUV589889 GER589885:GER589889 GON589885:GON589889 GYJ589885:GYJ589889 HIF589885:HIF589889 HSB589885:HSB589889 IBX589885:IBX589889 ILT589885:ILT589889 IVP589885:IVP589889 JFL589885:JFL589889 JPH589885:JPH589889 JZD589885:JZD589889 KIZ589885:KIZ589889 KSV589885:KSV589889 LCR589885:LCR589889 LMN589885:LMN589889 LWJ589885:LWJ589889 MGF589885:MGF589889 MQB589885:MQB589889 MZX589885:MZX589889 NJT589885:NJT589889 NTP589885:NTP589889 ODL589885:ODL589889 ONH589885:ONH589889 OXD589885:OXD589889 PGZ589885:PGZ589889 PQV589885:PQV589889 QAR589885:QAR589889 QKN589885:QKN589889 QUJ589885:QUJ589889 REF589885:REF589889 ROB589885:ROB589889 RXX589885:RXX589889 SHT589885:SHT589889 SRP589885:SRP589889 TBL589885:TBL589889 TLH589885:TLH589889 TVD589885:TVD589889 UEZ589885:UEZ589889 UOV589885:UOV589889 UYR589885:UYR589889 VIN589885:VIN589889 VSJ589885:VSJ589889 WCF589885:WCF589889 WMB589885:WMB589889 WVX589885:WVX589889 P655421:P655425 JL655421:JL655425 TH655421:TH655425 ADD655421:ADD655425 AMZ655421:AMZ655425 AWV655421:AWV655425 BGR655421:BGR655425 BQN655421:BQN655425 CAJ655421:CAJ655425 CKF655421:CKF655425 CUB655421:CUB655425 DDX655421:DDX655425 DNT655421:DNT655425 DXP655421:DXP655425 EHL655421:EHL655425 ERH655421:ERH655425 FBD655421:FBD655425 FKZ655421:FKZ655425 FUV655421:FUV655425 GER655421:GER655425 GON655421:GON655425 GYJ655421:GYJ655425 HIF655421:HIF655425 HSB655421:HSB655425 IBX655421:IBX655425 ILT655421:ILT655425 IVP655421:IVP655425 JFL655421:JFL655425 JPH655421:JPH655425 JZD655421:JZD655425 KIZ655421:KIZ655425 KSV655421:KSV655425 LCR655421:LCR655425 LMN655421:LMN655425 LWJ655421:LWJ655425 MGF655421:MGF655425 MQB655421:MQB655425 MZX655421:MZX655425 NJT655421:NJT655425 NTP655421:NTP655425 ODL655421:ODL655425 ONH655421:ONH655425 OXD655421:OXD655425 PGZ655421:PGZ655425 PQV655421:PQV655425 QAR655421:QAR655425 QKN655421:QKN655425 QUJ655421:QUJ655425 REF655421:REF655425 ROB655421:ROB655425 RXX655421:RXX655425 SHT655421:SHT655425 SRP655421:SRP655425 TBL655421:TBL655425 TLH655421:TLH655425 TVD655421:TVD655425 UEZ655421:UEZ655425 UOV655421:UOV655425 UYR655421:UYR655425 VIN655421:VIN655425 VSJ655421:VSJ655425 WCF655421:WCF655425 WMB655421:WMB655425 WVX655421:WVX655425 P720957:P720961 JL720957:JL720961 TH720957:TH720961 ADD720957:ADD720961 AMZ720957:AMZ720961 AWV720957:AWV720961 BGR720957:BGR720961 BQN720957:BQN720961 CAJ720957:CAJ720961 CKF720957:CKF720961 CUB720957:CUB720961 DDX720957:DDX720961 DNT720957:DNT720961 DXP720957:DXP720961 EHL720957:EHL720961 ERH720957:ERH720961 FBD720957:FBD720961 FKZ720957:FKZ720961 FUV720957:FUV720961 GER720957:GER720961 GON720957:GON720961 GYJ720957:GYJ720961 HIF720957:HIF720961 HSB720957:HSB720961 IBX720957:IBX720961 ILT720957:ILT720961 IVP720957:IVP720961 JFL720957:JFL720961 JPH720957:JPH720961 JZD720957:JZD720961 KIZ720957:KIZ720961 KSV720957:KSV720961 LCR720957:LCR720961 LMN720957:LMN720961 LWJ720957:LWJ720961 MGF720957:MGF720961 MQB720957:MQB720961 MZX720957:MZX720961 NJT720957:NJT720961 NTP720957:NTP720961 ODL720957:ODL720961 ONH720957:ONH720961 OXD720957:OXD720961 PGZ720957:PGZ720961 PQV720957:PQV720961 QAR720957:QAR720961 QKN720957:QKN720961 QUJ720957:QUJ720961 REF720957:REF720961 ROB720957:ROB720961 RXX720957:RXX720961 SHT720957:SHT720961 SRP720957:SRP720961 TBL720957:TBL720961 TLH720957:TLH720961 TVD720957:TVD720961 UEZ720957:UEZ720961 UOV720957:UOV720961 UYR720957:UYR720961 VIN720957:VIN720961 VSJ720957:VSJ720961 WCF720957:WCF720961 WMB720957:WMB720961 WVX720957:WVX720961 P786493:P786497 JL786493:JL786497 TH786493:TH786497 ADD786493:ADD786497 AMZ786493:AMZ786497 AWV786493:AWV786497 BGR786493:BGR786497 BQN786493:BQN786497 CAJ786493:CAJ786497 CKF786493:CKF786497 CUB786493:CUB786497 DDX786493:DDX786497 DNT786493:DNT786497 DXP786493:DXP786497 EHL786493:EHL786497 ERH786493:ERH786497 FBD786493:FBD786497 FKZ786493:FKZ786497 FUV786493:FUV786497 GER786493:GER786497 GON786493:GON786497 GYJ786493:GYJ786497 HIF786493:HIF786497 HSB786493:HSB786497 IBX786493:IBX786497 ILT786493:ILT786497 IVP786493:IVP786497 JFL786493:JFL786497 JPH786493:JPH786497 JZD786493:JZD786497 KIZ786493:KIZ786497 KSV786493:KSV786497 LCR786493:LCR786497 LMN786493:LMN786497 LWJ786493:LWJ786497 MGF786493:MGF786497 MQB786493:MQB786497 MZX786493:MZX786497 NJT786493:NJT786497 NTP786493:NTP786497 ODL786493:ODL786497 ONH786493:ONH786497 OXD786493:OXD786497 PGZ786493:PGZ786497 PQV786493:PQV786497 QAR786493:QAR786497 QKN786493:QKN786497 QUJ786493:QUJ786497 REF786493:REF786497 ROB786493:ROB786497 RXX786493:RXX786497 SHT786493:SHT786497 SRP786493:SRP786497 TBL786493:TBL786497 TLH786493:TLH786497 TVD786493:TVD786497 UEZ786493:UEZ786497 UOV786493:UOV786497 UYR786493:UYR786497 VIN786493:VIN786497 VSJ786493:VSJ786497 WCF786493:WCF786497 WMB786493:WMB786497 WVX786493:WVX786497 P852029:P852033 JL852029:JL852033 TH852029:TH852033 ADD852029:ADD852033 AMZ852029:AMZ852033 AWV852029:AWV852033 BGR852029:BGR852033 BQN852029:BQN852033 CAJ852029:CAJ852033 CKF852029:CKF852033 CUB852029:CUB852033 DDX852029:DDX852033 DNT852029:DNT852033 DXP852029:DXP852033 EHL852029:EHL852033 ERH852029:ERH852033 FBD852029:FBD852033 FKZ852029:FKZ852033 FUV852029:FUV852033 GER852029:GER852033 GON852029:GON852033 GYJ852029:GYJ852033 HIF852029:HIF852033 HSB852029:HSB852033 IBX852029:IBX852033 ILT852029:ILT852033 IVP852029:IVP852033 JFL852029:JFL852033 JPH852029:JPH852033 JZD852029:JZD852033 KIZ852029:KIZ852033 KSV852029:KSV852033 LCR852029:LCR852033 LMN852029:LMN852033 LWJ852029:LWJ852033 MGF852029:MGF852033 MQB852029:MQB852033 MZX852029:MZX852033 NJT852029:NJT852033 NTP852029:NTP852033 ODL852029:ODL852033 ONH852029:ONH852033 OXD852029:OXD852033 PGZ852029:PGZ852033 PQV852029:PQV852033 QAR852029:QAR852033 QKN852029:QKN852033 QUJ852029:QUJ852033 REF852029:REF852033 ROB852029:ROB852033 RXX852029:RXX852033 SHT852029:SHT852033 SRP852029:SRP852033 TBL852029:TBL852033 TLH852029:TLH852033 TVD852029:TVD852033 UEZ852029:UEZ852033 UOV852029:UOV852033 UYR852029:UYR852033 VIN852029:VIN852033 VSJ852029:VSJ852033 WCF852029:WCF852033 WMB852029:WMB852033 WVX852029:WVX852033 P917565:P917569 JL917565:JL917569 TH917565:TH917569 ADD917565:ADD917569 AMZ917565:AMZ917569 AWV917565:AWV917569 BGR917565:BGR917569 BQN917565:BQN917569 CAJ917565:CAJ917569 CKF917565:CKF917569 CUB917565:CUB917569 DDX917565:DDX917569 DNT917565:DNT917569 DXP917565:DXP917569 EHL917565:EHL917569 ERH917565:ERH917569 FBD917565:FBD917569 FKZ917565:FKZ917569 FUV917565:FUV917569 GER917565:GER917569 GON917565:GON917569 GYJ917565:GYJ917569 HIF917565:HIF917569 HSB917565:HSB917569 IBX917565:IBX917569 ILT917565:ILT917569 IVP917565:IVP917569 JFL917565:JFL917569 JPH917565:JPH917569 JZD917565:JZD917569 KIZ917565:KIZ917569 KSV917565:KSV917569 LCR917565:LCR917569 LMN917565:LMN917569 LWJ917565:LWJ917569 MGF917565:MGF917569 MQB917565:MQB917569 MZX917565:MZX917569 NJT917565:NJT917569 NTP917565:NTP917569 ODL917565:ODL917569 ONH917565:ONH917569 OXD917565:OXD917569 PGZ917565:PGZ917569 PQV917565:PQV917569 QAR917565:QAR917569 QKN917565:QKN917569 QUJ917565:QUJ917569 REF917565:REF917569 ROB917565:ROB917569 RXX917565:RXX917569 SHT917565:SHT917569 SRP917565:SRP917569 TBL917565:TBL917569 TLH917565:TLH917569 TVD917565:TVD917569 UEZ917565:UEZ917569 UOV917565:UOV917569 UYR917565:UYR917569 VIN917565:VIN917569 VSJ917565:VSJ917569 WCF917565:WCF917569 WMB917565:WMB917569 WVX917565:WVX917569 P983101:P983105 JL983101:JL983105 TH983101:TH983105 ADD983101:ADD983105 AMZ983101:AMZ983105 AWV983101:AWV983105 BGR983101:BGR983105 BQN983101:BQN983105 CAJ983101:CAJ983105 CKF983101:CKF983105 CUB983101:CUB983105 DDX983101:DDX983105 DNT983101:DNT983105 DXP983101:DXP983105 EHL983101:EHL983105 ERH983101:ERH983105 FBD983101:FBD983105 FKZ983101:FKZ983105 FUV983101:FUV983105 GER983101:GER983105 GON983101:GON983105 GYJ983101:GYJ983105 HIF983101:HIF983105 HSB983101:HSB983105 IBX983101:IBX983105 ILT983101:ILT983105 IVP983101:IVP983105 JFL983101:JFL983105 JPH983101:JPH983105 JZD983101:JZD983105 KIZ983101:KIZ983105 KSV983101:KSV983105 LCR983101:LCR983105 LMN983101:LMN983105 LWJ983101:LWJ983105 MGF983101:MGF983105 MQB983101:MQB983105 MZX983101:MZX983105 NJT983101:NJT983105 NTP983101:NTP983105 ODL983101:ODL983105 ONH983101:ONH983105 OXD983101:OXD983105 PGZ983101:PGZ983105 PQV983101:PQV983105 QAR983101:QAR983105 QKN983101:QKN983105 QUJ983101:QUJ983105 REF983101:REF983105 ROB983101:ROB983105 RXX983101:RXX983105 SHT983101:SHT983105 SRP983101:SRP983105 TBL983101:TBL983105 TLH983101:TLH983105 TVD983101:TVD983105 UEZ983101:UEZ983105 UOV983101:UOV983105 UYR983101:UYR983105 VIN983101:VIN983105 VSJ983101:VSJ983105 WCF983101:WCF983105 WMB983101:WMB983105 WVX983101:WVX983105">
      <formula1>"該当,該当無"</formula1>
    </dataValidation>
  </dataValidations>
  <printOptions horizontalCentered="1" verticalCentered="1"/>
  <pageMargins left="0.31496062992125984" right="0.31496062992125984" top="0.35433070866141736" bottom="0.35433070866141736" header="0.31496062992125984" footer="0.31496062992125984"/>
  <pageSetup paperSize="9" scale="84" fitToHeight="0" orientation="landscape" cellComments="asDisplayed" r:id="rId1"/>
  <rowBreaks count="3" manualBreakCount="3">
    <brk id="31" max="38" man="1"/>
    <brk id="58" max="38" man="1"/>
    <brk id="70" max="3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"有,無"</xm:f>
          </x14:formula1>
          <xm:sqref>I25:P25 JE25:JL25 TA25:TH25 ACW25:ADD25 AMS25:AMZ25 AWO25:AWV25 BGK25:BGR25 BQG25:BQN25 CAC25:CAJ25 CJY25:CKF25 CTU25:CUB25 DDQ25:DDX25 DNM25:DNT25 DXI25:DXP25 EHE25:EHL25 ERA25:ERH25 FAW25:FBD25 FKS25:FKZ25 FUO25:FUV25 GEK25:GER25 GOG25:GON25 GYC25:GYJ25 HHY25:HIF25 HRU25:HSB25 IBQ25:IBX25 ILM25:ILT25 IVI25:IVP25 JFE25:JFL25 JPA25:JPH25 JYW25:JZD25 KIS25:KIZ25 KSO25:KSV25 LCK25:LCR25 LMG25:LMN25 LWC25:LWJ25 MFY25:MGF25 MPU25:MQB25 MZQ25:MZX25 NJM25:NJT25 NTI25:NTP25 ODE25:ODL25 ONA25:ONH25 OWW25:OXD25 PGS25:PGZ25 PQO25:PQV25 QAK25:QAR25 QKG25:QKN25 QUC25:QUJ25 RDY25:REF25 RNU25:ROB25 RXQ25:RXX25 SHM25:SHT25 SRI25:SRP25 TBE25:TBL25 TLA25:TLH25 TUW25:TVD25 UES25:UEZ25 UOO25:UOV25 UYK25:UYR25 VIG25:VIN25 VSC25:VSJ25 WBY25:WCF25 WLU25:WMB25 WVQ25:WVX25 I65503:P65503 JE65503:JL65503 TA65503:TH65503 ACW65503:ADD65503 AMS65503:AMZ65503 AWO65503:AWV65503 BGK65503:BGR65503 BQG65503:BQN65503 CAC65503:CAJ65503 CJY65503:CKF65503 CTU65503:CUB65503 DDQ65503:DDX65503 DNM65503:DNT65503 DXI65503:DXP65503 EHE65503:EHL65503 ERA65503:ERH65503 FAW65503:FBD65503 FKS65503:FKZ65503 FUO65503:FUV65503 GEK65503:GER65503 GOG65503:GON65503 GYC65503:GYJ65503 HHY65503:HIF65503 HRU65503:HSB65503 IBQ65503:IBX65503 ILM65503:ILT65503 IVI65503:IVP65503 JFE65503:JFL65503 JPA65503:JPH65503 JYW65503:JZD65503 KIS65503:KIZ65503 KSO65503:KSV65503 LCK65503:LCR65503 LMG65503:LMN65503 LWC65503:LWJ65503 MFY65503:MGF65503 MPU65503:MQB65503 MZQ65503:MZX65503 NJM65503:NJT65503 NTI65503:NTP65503 ODE65503:ODL65503 ONA65503:ONH65503 OWW65503:OXD65503 PGS65503:PGZ65503 PQO65503:PQV65503 QAK65503:QAR65503 QKG65503:QKN65503 QUC65503:QUJ65503 RDY65503:REF65503 RNU65503:ROB65503 RXQ65503:RXX65503 SHM65503:SHT65503 SRI65503:SRP65503 TBE65503:TBL65503 TLA65503:TLH65503 TUW65503:TVD65503 UES65503:UEZ65503 UOO65503:UOV65503 UYK65503:UYR65503 VIG65503:VIN65503 VSC65503:VSJ65503 WBY65503:WCF65503 WLU65503:WMB65503 WVQ65503:WVX65503 I131039:P131039 JE131039:JL131039 TA131039:TH131039 ACW131039:ADD131039 AMS131039:AMZ131039 AWO131039:AWV131039 BGK131039:BGR131039 BQG131039:BQN131039 CAC131039:CAJ131039 CJY131039:CKF131039 CTU131039:CUB131039 DDQ131039:DDX131039 DNM131039:DNT131039 DXI131039:DXP131039 EHE131039:EHL131039 ERA131039:ERH131039 FAW131039:FBD131039 FKS131039:FKZ131039 FUO131039:FUV131039 GEK131039:GER131039 GOG131039:GON131039 GYC131039:GYJ131039 HHY131039:HIF131039 HRU131039:HSB131039 IBQ131039:IBX131039 ILM131039:ILT131039 IVI131039:IVP131039 JFE131039:JFL131039 JPA131039:JPH131039 JYW131039:JZD131039 KIS131039:KIZ131039 KSO131039:KSV131039 LCK131039:LCR131039 LMG131039:LMN131039 LWC131039:LWJ131039 MFY131039:MGF131039 MPU131039:MQB131039 MZQ131039:MZX131039 NJM131039:NJT131039 NTI131039:NTP131039 ODE131039:ODL131039 ONA131039:ONH131039 OWW131039:OXD131039 PGS131039:PGZ131039 PQO131039:PQV131039 QAK131039:QAR131039 QKG131039:QKN131039 QUC131039:QUJ131039 RDY131039:REF131039 RNU131039:ROB131039 RXQ131039:RXX131039 SHM131039:SHT131039 SRI131039:SRP131039 TBE131039:TBL131039 TLA131039:TLH131039 TUW131039:TVD131039 UES131039:UEZ131039 UOO131039:UOV131039 UYK131039:UYR131039 VIG131039:VIN131039 VSC131039:VSJ131039 WBY131039:WCF131039 WLU131039:WMB131039 WVQ131039:WVX131039 I196575:P196575 JE196575:JL196575 TA196575:TH196575 ACW196575:ADD196575 AMS196575:AMZ196575 AWO196575:AWV196575 BGK196575:BGR196575 BQG196575:BQN196575 CAC196575:CAJ196575 CJY196575:CKF196575 CTU196575:CUB196575 DDQ196575:DDX196575 DNM196575:DNT196575 DXI196575:DXP196575 EHE196575:EHL196575 ERA196575:ERH196575 FAW196575:FBD196575 FKS196575:FKZ196575 FUO196575:FUV196575 GEK196575:GER196575 GOG196575:GON196575 GYC196575:GYJ196575 HHY196575:HIF196575 HRU196575:HSB196575 IBQ196575:IBX196575 ILM196575:ILT196575 IVI196575:IVP196575 JFE196575:JFL196575 JPA196575:JPH196575 JYW196575:JZD196575 KIS196575:KIZ196575 KSO196575:KSV196575 LCK196575:LCR196575 LMG196575:LMN196575 LWC196575:LWJ196575 MFY196575:MGF196575 MPU196575:MQB196575 MZQ196575:MZX196575 NJM196575:NJT196575 NTI196575:NTP196575 ODE196575:ODL196575 ONA196575:ONH196575 OWW196575:OXD196575 PGS196575:PGZ196575 PQO196575:PQV196575 QAK196575:QAR196575 QKG196575:QKN196575 QUC196575:QUJ196575 RDY196575:REF196575 RNU196575:ROB196575 RXQ196575:RXX196575 SHM196575:SHT196575 SRI196575:SRP196575 TBE196575:TBL196575 TLA196575:TLH196575 TUW196575:TVD196575 UES196575:UEZ196575 UOO196575:UOV196575 UYK196575:UYR196575 VIG196575:VIN196575 VSC196575:VSJ196575 WBY196575:WCF196575 WLU196575:WMB196575 WVQ196575:WVX196575 I262111:P262111 JE262111:JL262111 TA262111:TH262111 ACW262111:ADD262111 AMS262111:AMZ262111 AWO262111:AWV262111 BGK262111:BGR262111 BQG262111:BQN262111 CAC262111:CAJ262111 CJY262111:CKF262111 CTU262111:CUB262111 DDQ262111:DDX262111 DNM262111:DNT262111 DXI262111:DXP262111 EHE262111:EHL262111 ERA262111:ERH262111 FAW262111:FBD262111 FKS262111:FKZ262111 FUO262111:FUV262111 GEK262111:GER262111 GOG262111:GON262111 GYC262111:GYJ262111 HHY262111:HIF262111 HRU262111:HSB262111 IBQ262111:IBX262111 ILM262111:ILT262111 IVI262111:IVP262111 JFE262111:JFL262111 JPA262111:JPH262111 JYW262111:JZD262111 KIS262111:KIZ262111 KSO262111:KSV262111 LCK262111:LCR262111 LMG262111:LMN262111 LWC262111:LWJ262111 MFY262111:MGF262111 MPU262111:MQB262111 MZQ262111:MZX262111 NJM262111:NJT262111 NTI262111:NTP262111 ODE262111:ODL262111 ONA262111:ONH262111 OWW262111:OXD262111 PGS262111:PGZ262111 PQO262111:PQV262111 QAK262111:QAR262111 QKG262111:QKN262111 QUC262111:QUJ262111 RDY262111:REF262111 RNU262111:ROB262111 RXQ262111:RXX262111 SHM262111:SHT262111 SRI262111:SRP262111 TBE262111:TBL262111 TLA262111:TLH262111 TUW262111:TVD262111 UES262111:UEZ262111 UOO262111:UOV262111 UYK262111:UYR262111 VIG262111:VIN262111 VSC262111:VSJ262111 WBY262111:WCF262111 WLU262111:WMB262111 WVQ262111:WVX262111 I327647:P327647 JE327647:JL327647 TA327647:TH327647 ACW327647:ADD327647 AMS327647:AMZ327647 AWO327647:AWV327647 BGK327647:BGR327647 BQG327647:BQN327647 CAC327647:CAJ327647 CJY327647:CKF327647 CTU327647:CUB327647 DDQ327647:DDX327647 DNM327647:DNT327647 DXI327647:DXP327647 EHE327647:EHL327647 ERA327647:ERH327647 FAW327647:FBD327647 FKS327647:FKZ327647 FUO327647:FUV327647 GEK327647:GER327647 GOG327647:GON327647 GYC327647:GYJ327647 HHY327647:HIF327647 HRU327647:HSB327647 IBQ327647:IBX327647 ILM327647:ILT327647 IVI327647:IVP327647 JFE327647:JFL327647 JPA327647:JPH327647 JYW327647:JZD327647 KIS327647:KIZ327647 KSO327647:KSV327647 LCK327647:LCR327647 LMG327647:LMN327647 LWC327647:LWJ327647 MFY327647:MGF327647 MPU327647:MQB327647 MZQ327647:MZX327647 NJM327647:NJT327647 NTI327647:NTP327647 ODE327647:ODL327647 ONA327647:ONH327647 OWW327647:OXD327647 PGS327647:PGZ327647 PQO327647:PQV327647 QAK327647:QAR327647 QKG327647:QKN327647 QUC327647:QUJ327647 RDY327647:REF327647 RNU327647:ROB327647 RXQ327647:RXX327647 SHM327647:SHT327647 SRI327647:SRP327647 TBE327647:TBL327647 TLA327647:TLH327647 TUW327647:TVD327647 UES327647:UEZ327647 UOO327647:UOV327647 UYK327647:UYR327647 VIG327647:VIN327647 VSC327647:VSJ327647 WBY327647:WCF327647 WLU327647:WMB327647 WVQ327647:WVX327647 I393183:P393183 JE393183:JL393183 TA393183:TH393183 ACW393183:ADD393183 AMS393183:AMZ393183 AWO393183:AWV393183 BGK393183:BGR393183 BQG393183:BQN393183 CAC393183:CAJ393183 CJY393183:CKF393183 CTU393183:CUB393183 DDQ393183:DDX393183 DNM393183:DNT393183 DXI393183:DXP393183 EHE393183:EHL393183 ERA393183:ERH393183 FAW393183:FBD393183 FKS393183:FKZ393183 FUO393183:FUV393183 GEK393183:GER393183 GOG393183:GON393183 GYC393183:GYJ393183 HHY393183:HIF393183 HRU393183:HSB393183 IBQ393183:IBX393183 ILM393183:ILT393183 IVI393183:IVP393183 JFE393183:JFL393183 JPA393183:JPH393183 JYW393183:JZD393183 KIS393183:KIZ393183 KSO393183:KSV393183 LCK393183:LCR393183 LMG393183:LMN393183 LWC393183:LWJ393183 MFY393183:MGF393183 MPU393183:MQB393183 MZQ393183:MZX393183 NJM393183:NJT393183 NTI393183:NTP393183 ODE393183:ODL393183 ONA393183:ONH393183 OWW393183:OXD393183 PGS393183:PGZ393183 PQO393183:PQV393183 QAK393183:QAR393183 QKG393183:QKN393183 QUC393183:QUJ393183 RDY393183:REF393183 RNU393183:ROB393183 RXQ393183:RXX393183 SHM393183:SHT393183 SRI393183:SRP393183 TBE393183:TBL393183 TLA393183:TLH393183 TUW393183:TVD393183 UES393183:UEZ393183 UOO393183:UOV393183 UYK393183:UYR393183 VIG393183:VIN393183 VSC393183:VSJ393183 WBY393183:WCF393183 WLU393183:WMB393183 WVQ393183:WVX393183 I458719:P458719 JE458719:JL458719 TA458719:TH458719 ACW458719:ADD458719 AMS458719:AMZ458719 AWO458719:AWV458719 BGK458719:BGR458719 BQG458719:BQN458719 CAC458719:CAJ458719 CJY458719:CKF458719 CTU458719:CUB458719 DDQ458719:DDX458719 DNM458719:DNT458719 DXI458719:DXP458719 EHE458719:EHL458719 ERA458719:ERH458719 FAW458719:FBD458719 FKS458719:FKZ458719 FUO458719:FUV458719 GEK458719:GER458719 GOG458719:GON458719 GYC458719:GYJ458719 HHY458719:HIF458719 HRU458719:HSB458719 IBQ458719:IBX458719 ILM458719:ILT458719 IVI458719:IVP458719 JFE458719:JFL458719 JPA458719:JPH458719 JYW458719:JZD458719 KIS458719:KIZ458719 KSO458719:KSV458719 LCK458719:LCR458719 LMG458719:LMN458719 LWC458719:LWJ458719 MFY458719:MGF458719 MPU458719:MQB458719 MZQ458719:MZX458719 NJM458719:NJT458719 NTI458719:NTP458719 ODE458719:ODL458719 ONA458719:ONH458719 OWW458719:OXD458719 PGS458719:PGZ458719 PQO458719:PQV458719 QAK458719:QAR458719 QKG458719:QKN458719 QUC458719:QUJ458719 RDY458719:REF458719 RNU458719:ROB458719 RXQ458719:RXX458719 SHM458719:SHT458719 SRI458719:SRP458719 TBE458719:TBL458719 TLA458719:TLH458719 TUW458719:TVD458719 UES458719:UEZ458719 UOO458719:UOV458719 UYK458719:UYR458719 VIG458719:VIN458719 VSC458719:VSJ458719 WBY458719:WCF458719 WLU458719:WMB458719 WVQ458719:WVX458719 I524255:P524255 JE524255:JL524255 TA524255:TH524255 ACW524255:ADD524255 AMS524255:AMZ524255 AWO524255:AWV524255 BGK524255:BGR524255 BQG524255:BQN524255 CAC524255:CAJ524255 CJY524255:CKF524255 CTU524255:CUB524255 DDQ524255:DDX524255 DNM524255:DNT524255 DXI524255:DXP524255 EHE524255:EHL524255 ERA524255:ERH524255 FAW524255:FBD524255 FKS524255:FKZ524255 FUO524255:FUV524255 GEK524255:GER524255 GOG524255:GON524255 GYC524255:GYJ524255 HHY524255:HIF524255 HRU524255:HSB524255 IBQ524255:IBX524255 ILM524255:ILT524255 IVI524255:IVP524255 JFE524255:JFL524255 JPA524255:JPH524255 JYW524255:JZD524255 KIS524255:KIZ524255 KSO524255:KSV524255 LCK524255:LCR524255 LMG524255:LMN524255 LWC524255:LWJ524255 MFY524255:MGF524255 MPU524255:MQB524255 MZQ524255:MZX524255 NJM524255:NJT524255 NTI524255:NTP524255 ODE524255:ODL524255 ONA524255:ONH524255 OWW524255:OXD524255 PGS524255:PGZ524255 PQO524255:PQV524255 QAK524255:QAR524255 QKG524255:QKN524255 QUC524255:QUJ524255 RDY524255:REF524255 RNU524255:ROB524255 RXQ524255:RXX524255 SHM524255:SHT524255 SRI524255:SRP524255 TBE524255:TBL524255 TLA524255:TLH524255 TUW524255:TVD524255 UES524255:UEZ524255 UOO524255:UOV524255 UYK524255:UYR524255 VIG524255:VIN524255 VSC524255:VSJ524255 WBY524255:WCF524255 WLU524255:WMB524255 WVQ524255:WVX524255 I589791:P589791 JE589791:JL589791 TA589791:TH589791 ACW589791:ADD589791 AMS589791:AMZ589791 AWO589791:AWV589791 BGK589791:BGR589791 BQG589791:BQN589791 CAC589791:CAJ589791 CJY589791:CKF589791 CTU589791:CUB589791 DDQ589791:DDX589791 DNM589791:DNT589791 DXI589791:DXP589791 EHE589791:EHL589791 ERA589791:ERH589791 FAW589791:FBD589791 FKS589791:FKZ589791 FUO589791:FUV589791 GEK589791:GER589791 GOG589791:GON589791 GYC589791:GYJ589791 HHY589791:HIF589791 HRU589791:HSB589791 IBQ589791:IBX589791 ILM589791:ILT589791 IVI589791:IVP589791 JFE589791:JFL589791 JPA589791:JPH589791 JYW589791:JZD589791 KIS589791:KIZ589791 KSO589791:KSV589791 LCK589791:LCR589791 LMG589791:LMN589791 LWC589791:LWJ589791 MFY589791:MGF589791 MPU589791:MQB589791 MZQ589791:MZX589791 NJM589791:NJT589791 NTI589791:NTP589791 ODE589791:ODL589791 ONA589791:ONH589791 OWW589791:OXD589791 PGS589791:PGZ589791 PQO589791:PQV589791 QAK589791:QAR589791 QKG589791:QKN589791 QUC589791:QUJ589791 RDY589791:REF589791 RNU589791:ROB589791 RXQ589791:RXX589791 SHM589791:SHT589791 SRI589791:SRP589791 TBE589791:TBL589791 TLA589791:TLH589791 TUW589791:TVD589791 UES589791:UEZ589791 UOO589791:UOV589791 UYK589791:UYR589791 VIG589791:VIN589791 VSC589791:VSJ589791 WBY589791:WCF589791 WLU589791:WMB589791 WVQ589791:WVX589791 I655327:P655327 JE655327:JL655327 TA655327:TH655327 ACW655327:ADD655327 AMS655327:AMZ655327 AWO655327:AWV655327 BGK655327:BGR655327 BQG655327:BQN655327 CAC655327:CAJ655327 CJY655327:CKF655327 CTU655327:CUB655327 DDQ655327:DDX655327 DNM655327:DNT655327 DXI655327:DXP655327 EHE655327:EHL655327 ERA655327:ERH655327 FAW655327:FBD655327 FKS655327:FKZ655327 FUO655327:FUV655327 GEK655327:GER655327 GOG655327:GON655327 GYC655327:GYJ655327 HHY655327:HIF655327 HRU655327:HSB655327 IBQ655327:IBX655327 ILM655327:ILT655327 IVI655327:IVP655327 JFE655327:JFL655327 JPA655327:JPH655327 JYW655327:JZD655327 KIS655327:KIZ655327 KSO655327:KSV655327 LCK655327:LCR655327 LMG655327:LMN655327 LWC655327:LWJ655327 MFY655327:MGF655327 MPU655327:MQB655327 MZQ655327:MZX655327 NJM655327:NJT655327 NTI655327:NTP655327 ODE655327:ODL655327 ONA655327:ONH655327 OWW655327:OXD655327 PGS655327:PGZ655327 PQO655327:PQV655327 QAK655327:QAR655327 QKG655327:QKN655327 QUC655327:QUJ655327 RDY655327:REF655327 RNU655327:ROB655327 RXQ655327:RXX655327 SHM655327:SHT655327 SRI655327:SRP655327 TBE655327:TBL655327 TLA655327:TLH655327 TUW655327:TVD655327 UES655327:UEZ655327 UOO655327:UOV655327 UYK655327:UYR655327 VIG655327:VIN655327 VSC655327:VSJ655327 WBY655327:WCF655327 WLU655327:WMB655327 WVQ655327:WVX655327 I720863:P720863 JE720863:JL720863 TA720863:TH720863 ACW720863:ADD720863 AMS720863:AMZ720863 AWO720863:AWV720863 BGK720863:BGR720863 BQG720863:BQN720863 CAC720863:CAJ720863 CJY720863:CKF720863 CTU720863:CUB720863 DDQ720863:DDX720863 DNM720863:DNT720863 DXI720863:DXP720863 EHE720863:EHL720863 ERA720863:ERH720863 FAW720863:FBD720863 FKS720863:FKZ720863 FUO720863:FUV720863 GEK720863:GER720863 GOG720863:GON720863 GYC720863:GYJ720863 HHY720863:HIF720863 HRU720863:HSB720863 IBQ720863:IBX720863 ILM720863:ILT720863 IVI720863:IVP720863 JFE720863:JFL720863 JPA720863:JPH720863 JYW720863:JZD720863 KIS720863:KIZ720863 KSO720863:KSV720863 LCK720863:LCR720863 LMG720863:LMN720863 LWC720863:LWJ720863 MFY720863:MGF720863 MPU720863:MQB720863 MZQ720863:MZX720863 NJM720863:NJT720863 NTI720863:NTP720863 ODE720863:ODL720863 ONA720863:ONH720863 OWW720863:OXD720863 PGS720863:PGZ720863 PQO720863:PQV720863 QAK720863:QAR720863 QKG720863:QKN720863 QUC720863:QUJ720863 RDY720863:REF720863 RNU720863:ROB720863 RXQ720863:RXX720863 SHM720863:SHT720863 SRI720863:SRP720863 TBE720863:TBL720863 TLA720863:TLH720863 TUW720863:TVD720863 UES720863:UEZ720863 UOO720863:UOV720863 UYK720863:UYR720863 VIG720863:VIN720863 VSC720863:VSJ720863 WBY720863:WCF720863 WLU720863:WMB720863 WVQ720863:WVX720863 I786399:P786399 JE786399:JL786399 TA786399:TH786399 ACW786399:ADD786399 AMS786399:AMZ786399 AWO786399:AWV786399 BGK786399:BGR786399 BQG786399:BQN786399 CAC786399:CAJ786399 CJY786399:CKF786399 CTU786399:CUB786399 DDQ786399:DDX786399 DNM786399:DNT786399 DXI786399:DXP786399 EHE786399:EHL786399 ERA786399:ERH786399 FAW786399:FBD786399 FKS786399:FKZ786399 FUO786399:FUV786399 GEK786399:GER786399 GOG786399:GON786399 GYC786399:GYJ786399 HHY786399:HIF786399 HRU786399:HSB786399 IBQ786399:IBX786399 ILM786399:ILT786399 IVI786399:IVP786399 JFE786399:JFL786399 JPA786399:JPH786399 JYW786399:JZD786399 KIS786399:KIZ786399 KSO786399:KSV786399 LCK786399:LCR786399 LMG786399:LMN786399 LWC786399:LWJ786399 MFY786399:MGF786399 MPU786399:MQB786399 MZQ786399:MZX786399 NJM786399:NJT786399 NTI786399:NTP786399 ODE786399:ODL786399 ONA786399:ONH786399 OWW786399:OXD786399 PGS786399:PGZ786399 PQO786399:PQV786399 QAK786399:QAR786399 QKG786399:QKN786399 QUC786399:QUJ786399 RDY786399:REF786399 RNU786399:ROB786399 RXQ786399:RXX786399 SHM786399:SHT786399 SRI786399:SRP786399 TBE786399:TBL786399 TLA786399:TLH786399 TUW786399:TVD786399 UES786399:UEZ786399 UOO786399:UOV786399 UYK786399:UYR786399 VIG786399:VIN786399 VSC786399:VSJ786399 WBY786399:WCF786399 WLU786399:WMB786399 WVQ786399:WVX786399 I851935:P851935 JE851935:JL851935 TA851935:TH851935 ACW851935:ADD851935 AMS851935:AMZ851935 AWO851935:AWV851935 BGK851935:BGR851935 BQG851935:BQN851935 CAC851935:CAJ851935 CJY851935:CKF851935 CTU851935:CUB851935 DDQ851935:DDX851935 DNM851935:DNT851935 DXI851935:DXP851935 EHE851935:EHL851935 ERA851935:ERH851935 FAW851935:FBD851935 FKS851935:FKZ851935 FUO851935:FUV851935 GEK851935:GER851935 GOG851935:GON851935 GYC851935:GYJ851935 HHY851935:HIF851935 HRU851935:HSB851935 IBQ851935:IBX851935 ILM851935:ILT851935 IVI851935:IVP851935 JFE851935:JFL851935 JPA851935:JPH851935 JYW851935:JZD851935 KIS851935:KIZ851935 KSO851935:KSV851935 LCK851935:LCR851935 LMG851935:LMN851935 LWC851935:LWJ851935 MFY851935:MGF851935 MPU851935:MQB851935 MZQ851935:MZX851935 NJM851935:NJT851935 NTI851935:NTP851935 ODE851935:ODL851935 ONA851935:ONH851935 OWW851935:OXD851935 PGS851935:PGZ851935 PQO851935:PQV851935 QAK851935:QAR851935 QKG851935:QKN851935 QUC851935:QUJ851935 RDY851935:REF851935 RNU851935:ROB851935 RXQ851935:RXX851935 SHM851935:SHT851935 SRI851935:SRP851935 TBE851935:TBL851935 TLA851935:TLH851935 TUW851935:TVD851935 UES851935:UEZ851935 UOO851935:UOV851935 UYK851935:UYR851935 VIG851935:VIN851935 VSC851935:VSJ851935 WBY851935:WCF851935 WLU851935:WMB851935 WVQ851935:WVX851935 I917471:P917471 JE917471:JL917471 TA917471:TH917471 ACW917471:ADD917471 AMS917471:AMZ917471 AWO917471:AWV917471 BGK917471:BGR917471 BQG917471:BQN917471 CAC917471:CAJ917471 CJY917471:CKF917471 CTU917471:CUB917471 DDQ917471:DDX917471 DNM917471:DNT917471 DXI917471:DXP917471 EHE917471:EHL917471 ERA917471:ERH917471 FAW917471:FBD917471 FKS917471:FKZ917471 FUO917471:FUV917471 GEK917471:GER917471 GOG917471:GON917471 GYC917471:GYJ917471 HHY917471:HIF917471 HRU917471:HSB917471 IBQ917471:IBX917471 ILM917471:ILT917471 IVI917471:IVP917471 JFE917471:JFL917471 JPA917471:JPH917471 JYW917471:JZD917471 KIS917471:KIZ917471 KSO917471:KSV917471 LCK917471:LCR917471 LMG917471:LMN917471 LWC917471:LWJ917471 MFY917471:MGF917471 MPU917471:MQB917471 MZQ917471:MZX917471 NJM917471:NJT917471 NTI917471:NTP917471 ODE917471:ODL917471 ONA917471:ONH917471 OWW917471:OXD917471 PGS917471:PGZ917471 PQO917471:PQV917471 QAK917471:QAR917471 QKG917471:QKN917471 QUC917471:QUJ917471 RDY917471:REF917471 RNU917471:ROB917471 RXQ917471:RXX917471 SHM917471:SHT917471 SRI917471:SRP917471 TBE917471:TBL917471 TLA917471:TLH917471 TUW917471:TVD917471 UES917471:UEZ917471 UOO917471:UOV917471 UYK917471:UYR917471 VIG917471:VIN917471 VSC917471:VSJ917471 WBY917471:WCF917471 WLU917471:WMB917471 WVQ917471:WVX917471 I983007:P983007 JE983007:JL983007 TA983007:TH983007 ACW983007:ADD983007 AMS983007:AMZ983007 AWO983007:AWV983007 BGK983007:BGR983007 BQG983007:BQN983007 CAC983007:CAJ983007 CJY983007:CKF983007 CTU983007:CUB983007 DDQ983007:DDX983007 DNM983007:DNT983007 DXI983007:DXP983007 EHE983007:EHL983007 ERA983007:ERH983007 FAW983007:FBD983007 FKS983007:FKZ983007 FUO983007:FUV983007 GEK983007:GER983007 GOG983007:GON983007 GYC983007:GYJ983007 HHY983007:HIF983007 HRU983007:HSB983007 IBQ983007:IBX983007 ILM983007:ILT983007 IVI983007:IVP983007 JFE983007:JFL983007 JPA983007:JPH983007 JYW983007:JZD983007 KIS983007:KIZ983007 KSO983007:KSV983007 LCK983007:LCR983007 LMG983007:LMN983007 LWC983007:LWJ983007 MFY983007:MGF983007 MPU983007:MQB983007 MZQ983007:MZX983007 NJM983007:NJT983007 NTI983007:NTP983007 ODE983007:ODL983007 ONA983007:ONH983007 OWW983007:OXD983007 PGS983007:PGZ983007 PQO983007:PQV983007 QAK983007:QAR983007 QKG983007:QKN983007 QUC983007:QUJ983007 RDY983007:REF983007 RNU983007:ROB983007 RXQ983007:RXX983007 SHM983007:SHT983007 SRI983007:SRP983007 TBE983007:TBL983007 TLA983007:TLH983007 TUW983007:TVD983007 UES983007:UEZ983007 UOO983007:UOV983007 UYK983007:UYR983007 VIG983007:VIN983007 VSC983007:VSJ983007 WBY983007:WCF983007 WLU983007:WMB983007 WVQ983007:WVX983007 Q60:R60 JM60:JN60 TI60:TJ60 ADE60:ADF60 ANA60:ANB60 AWW60:AWX60 BGS60:BGT60 BQO60:BQP60 CAK60:CAL60 CKG60:CKH60 CUC60:CUD60 DDY60:DDZ60 DNU60:DNV60 DXQ60:DXR60 EHM60:EHN60 ERI60:ERJ60 FBE60:FBF60 FLA60:FLB60 FUW60:FUX60 GES60:GET60 GOO60:GOP60 GYK60:GYL60 HIG60:HIH60 HSC60:HSD60 IBY60:IBZ60 ILU60:ILV60 IVQ60:IVR60 JFM60:JFN60 JPI60:JPJ60 JZE60:JZF60 KJA60:KJB60 KSW60:KSX60 LCS60:LCT60 LMO60:LMP60 LWK60:LWL60 MGG60:MGH60 MQC60:MQD60 MZY60:MZZ60 NJU60:NJV60 NTQ60:NTR60 ODM60:ODN60 ONI60:ONJ60 OXE60:OXF60 PHA60:PHB60 PQW60:PQX60 QAS60:QAT60 QKO60:QKP60 QUK60:QUL60 REG60:REH60 ROC60:ROD60 RXY60:RXZ60 SHU60:SHV60 SRQ60:SRR60 TBM60:TBN60 TLI60:TLJ60 TVE60:TVF60 UFA60:UFB60 UOW60:UOX60 UYS60:UYT60 VIO60:VIP60 VSK60:VSL60 WCG60:WCH60 WMC60:WMD60 WVY60:WVZ60 Q65538:R65538 JM65538:JN65538 TI65538:TJ65538 ADE65538:ADF65538 ANA65538:ANB65538 AWW65538:AWX65538 BGS65538:BGT65538 BQO65538:BQP65538 CAK65538:CAL65538 CKG65538:CKH65538 CUC65538:CUD65538 DDY65538:DDZ65538 DNU65538:DNV65538 DXQ65538:DXR65538 EHM65538:EHN65538 ERI65538:ERJ65538 FBE65538:FBF65538 FLA65538:FLB65538 FUW65538:FUX65538 GES65538:GET65538 GOO65538:GOP65538 GYK65538:GYL65538 HIG65538:HIH65538 HSC65538:HSD65538 IBY65538:IBZ65538 ILU65538:ILV65538 IVQ65538:IVR65538 JFM65538:JFN65538 JPI65538:JPJ65538 JZE65538:JZF65538 KJA65538:KJB65538 KSW65538:KSX65538 LCS65538:LCT65538 LMO65538:LMP65538 LWK65538:LWL65538 MGG65538:MGH65538 MQC65538:MQD65538 MZY65538:MZZ65538 NJU65538:NJV65538 NTQ65538:NTR65538 ODM65538:ODN65538 ONI65538:ONJ65538 OXE65538:OXF65538 PHA65538:PHB65538 PQW65538:PQX65538 QAS65538:QAT65538 QKO65538:QKP65538 QUK65538:QUL65538 REG65538:REH65538 ROC65538:ROD65538 RXY65538:RXZ65538 SHU65538:SHV65538 SRQ65538:SRR65538 TBM65538:TBN65538 TLI65538:TLJ65538 TVE65538:TVF65538 UFA65538:UFB65538 UOW65538:UOX65538 UYS65538:UYT65538 VIO65538:VIP65538 VSK65538:VSL65538 WCG65538:WCH65538 WMC65538:WMD65538 WVY65538:WVZ65538 Q131074:R131074 JM131074:JN131074 TI131074:TJ131074 ADE131074:ADF131074 ANA131074:ANB131074 AWW131074:AWX131074 BGS131074:BGT131074 BQO131074:BQP131074 CAK131074:CAL131074 CKG131074:CKH131074 CUC131074:CUD131074 DDY131074:DDZ131074 DNU131074:DNV131074 DXQ131074:DXR131074 EHM131074:EHN131074 ERI131074:ERJ131074 FBE131074:FBF131074 FLA131074:FLB131074 FUW131074:FUX131074 GES131074:GET131074 GOO131074:GOP131074 GYK131074:GYL131074 HIG131074:HIH131074 HSC131074:HSD131074 IBY131074:IBZ131074 ILU131074:ILV131074 IVQ131074:IVR131074 JFM131074:JFN131074 JPI131074:JPJ131074 JZE131074:JZF131074 KJA131074:KJB131074 KSW131074:KSX131074 LCS131074:LCT131074 LMO131074:LMP131074 LWK131074:LWL131074 MGG131074:MGH131074 MQC131074:MQD131074 MZY131074:MZZ131074 NJU131074:NJV131074 NTQ131074:NTR131074 ODM131074:ODN131074 ONI131074:ONJ131074 OXE131074:OXF131074 PHA131074:PHB131074 PQW131074:PQX131074 QAS131074:QAT131074 QKO131074:QKP131074 QUK131074:QUL131074 REG131074:REH131074 ROC131074:ROD131074 RXY131074:RXZ131074 SHU131074:SHV131074 SRQ131074:SRR131074 TBM131074:TBN131074 TLI131074:TLJ131074 TVE131074:TVF131074 UFA131074:UFB131074 UOW131074:UOX131074 UYS131074:UYT131074 VIO131074:VIP131074 VSK131074:VSL131074 WCG131074:WCH131074 WMC131074:WMD131074 WVY131074:WVZ131074 Q196610:R196610 JM196610:JN196610 TI196610:TJ196610 ADE196610:ADF196610 ANA196610:ANB196610 AWW196610:AWX196610 BGS196610:BGT196610 BQO196610:BQP196610 CAK196610:CAL196610 CKG196610:CKH196610 CUC196610:CUD196610 DDY196610:DDZ196610 DNU196610:DNV196610 DXQ196610:DXR196610 EHM196610:EHN196610 ERI196610:ERJ196610 FBE196610:FBF196610 FLA196610:FLB196610 FUW196610:FUX196610 GES196610:GET196610 GOO196610:GOP196610 GYK196610:GYL196610 HIG196610:HIH196610 HSC196610:HSD196610 IBY196610:IBZ196610 ILU196610:ILV196610 IVQ196610:IVR196610 JFM196610:JFN196610 JPI196610:JPJ196610 JZE196610:JZF196610 KJA196610:KJB196610 KSW196610:KSX196610 LCS196610:LCT196610 LMO196610:LMP196610 LWK196610:LWL196610 MGG196610:MGH196610 MQC196610:MQD196610 MZY196610:MZZ196610 NJU196610:NJV196610 NTQ196610:NTR196610 ODM196610:ODN196610 ONI196610:ONJ196610 OXE196610:OXF196610 PHA196610:PHB196610 PQW196610:PQX196610 QAS196610:QAT196610 QKO196610:QKP196610 QUK196610:QUL196610 REG196610:REH196610 ROC196610:ROD196610 RXY196610:RXZ196610 SHU196610:SHV196610 SRQ196610:SRR196610 TBM196610:TBN196610 TLI196610:TLJ196610 TVE196610:TVF196610 UFA196610:UFB196610 UOW196610:UOX196610 UYS196610:UYT196610 VIO196610:VIP196610 VSK196610:VSL196610 WCG196610:WCH196610 WMC196610:WMD196610 WVY196610:WVZ196610 Q262146:R262146 JM262146:JN262146 TI262146:TJ262146 ADE262146:ADF262146 ANA262146:ANB262146 AWW262146:AWX262146 BGS262146:BGT262146 BQO262146:BQP262146 CAK262146:CAL262146 CKG262146:CKH262146 CUC262146:CUD262146 DDY262146:DDZ262146 DNU262146:DNV262146 DXQ262146:DXR262146 EHM262146:EHN262146 ERI262146:ERJ262146 FBE262146:FBF262146 FLA262146:FLB262146 FUW262146:FUX262146 GES262146:GET262146 GOO262146:GOP262146 GYK262146:GYL262146 HIG262146:HIH262146 HSC262146:HSD262146 IBY262146:IBZ262146 ILU262146:ILV262146 IVQ262146:IVR262146 JFM262146:JFN262146 JPI262146:JPJ262146 JZE262146:JZF262146 KJA262146:KJB262146 KSW262146:KSX262146 LCS262146:LCT262146 LMO262146:LMP262146 LWK262146:LWL262146 MGG262146:MGH262146 MQC262146:MQD262146 MZY262146:MZZ262146 NJU262146:NJV262146 NTQ262146:NTR262146 ODM262146:ODN262146 ONI262146:ONJ262146 OXE262146:OXF262146 PHA262146:PHB262146 PQW262146:PQX262146 QAS262146:QAT262146 QKO262146:QKP262146 QUK262146:QUL262146 REG262146:REH262146 ROC262146:ROD262146 RXY262146:RXZ262146 SHU262146:SHV262146 SRQ262146:SRR262146 TBM262146:TBN262146 TLI262146:TLJ262146 TVE262146:TVF262146 UFA262146:UFB262146 UOW262146:UOX262146 UYS262146:UYT262146 VIO262146:VIP262146 VSK262146:VSL262146 WCG262146:WCH262146 WMC262146:WMD262146 WVY262146:WVZ262146 Q327682:R327682 JM327682:JN327682 TI327682:TJ327682 ADE327682:ADF327682 ANA327682:ANB327682 AWW327682:AWX327682 BGS327682:BGT327682 BQO327682:BQP327682 CAK327682:CAL327682 CKG327682:CKH327682 CUC327682:CUD327682 DDY327682:DDZ327682 DNU327682:DNV327682 DXQ327682:DXR327682 EHM327682:EHN327682 ERI327682:ERJ327682 FBE327682:FBF327682 FLA327682:FLB327682 FUW327682:FUX327682 GES327682:GET327682 GOO327682:GOP327682 GYK327682:GYL327682 HIG327682:HIH327682 HSC327682:HSD327682 IBY327682:IBZ327682 ILU327682:ILV327682 IVQ327682:IVR327682 JFM327682:JFN327682 JPI327682:JPJ327682 JZE327682:JZF327682 KJA327682:KJB327682 KSW327682:KSX327682 LCS327682:LCT327682 LMO327682:LMP327682 LWK327682:LWL327682 MGG327682:MGH327682 MQC327682:MQD327682 MZY327682:MZZ327682 NJU327682:NJV327682 NTQ327682:NTR327682 ODM327682:ODN327682 ONI327682:ONJ327682 OXE327682:OXF327682 PHA327682:PHB327682 PQW327682:PQX327682 QAS327682:QAT327682 QKO327682:QKP327682 QUK327682:QUL327682 REG327682:REH327682 ROC327682:ROD327682 RXY327682:RXZ327682 SHU327682:SHV327682 SRQ327682:SRR327682 TBM327682:TBN327682 TLI327682:TLJ327682 TVE327682:TVF327682 UFA327682:UFB327682 UOW327682:UOX327682 UYS327682:UYT327682 VIO327682:VIP327682 VSK327682:VSL327682 WCG327682:WCH327682 WMC327682:WMD327682 WVY327682:WVZ327682 Q393218:R393218 JM393218:JN393218 TI393218:TJ393218 ADE393218:ADF393218 ANA393218:ANB393218 AWW393218:AWX393218 BGS393218:BGT393218 BQO393218:BQP393218 CAK393218:CAL393218 CKG393218:CKH393218 CUC393218:CUD393218 DDY393218:DDZ393218 DNU393218:DNV393218 DXQ393218:DXR393218 EHM393218:EHN393218 ERI393218:ERJ393218 FBE393218:FBF393218 FLA393218:FLB393218 FUW393218:FUX393218 GES393218:GET393218 GOO393218:GOP393218 GYK393218:GYL393218 HIG393218:HIH393218 HSC393218:HSD393218 IBY393218:IBZ393218 ILU393218:ILV393218 IVQ393218:IVR393218 JFM393218:JFN393218 JPI393218:JPJ393218 JZE393218:JZF393218 KJA393218:KJB393218 KSW393218:KSX393218 LCS393218:LCT393218 LMO393218:LMP393218 LWK393218:LWL393218 MGG393218:MGH393218 MQC393218:MQD393218 MZY393218:MZZ393218 NJU393218:NJV393218 NTQ393218:NTR393218 ODM393218:ODN393218 ONI393218:ONJ393218 OXE393218:OXF393218 PHA393218:PHB393218 PQW393218:PQX393218 QAS393218:QAT393218 QKO393218:QKP393218 QUK393218:QUL393218 REG393218:REH393218 ROC393218:ROD393218 RXY393218:RXZ393218 SHU393218:SHV393218 SRQ393218:SRR393218 TBM393218:TBN393218 TLI393218:TLJ393218 TVE393218:TVF393218 UFA393218:UFB393218 UOW393218:UOX393218 UYS393218:UYT393218 VIO393218:VIP393218 VSK393218:VSL393218 WCG393218:WCH393218 WMC393218:WMD393218 WVY393218:WVZ393218 Q458754:R458754 JM458754:JN458754 TI458754:TJ458754 ADE458754:ADF458754 ANA458754:ANB458754 AWW458754:AWX458754 BGS458754:BGT458754 BQO458754:BQP458754 CAK458754:CAL458754 CKG458754:CKH458754 CUC458754:CUD458754 DDY458754:DDZ458754 DNU458754:DNV458754 DXQ458754:DXR458754 EHM458754:EHN458754 ERI458754:ERJ458754 FBE458754:FBF458754 FLA458754:FLB458754 FUW458754:FUX458754 GES458754:GET458754 GOO458754:GOP458754 GYK458754:GYL458754 HIG458754:HIH458754 HSC458754:HSD458754 IBY458754:IBZ458754 ILU458754:ILV458754 IVQ458754:IVR458754 JFM458754:JFN458754 JPI458754:JPJ458754 JZE458754:JZF458754 KJA458754:KJB458754 KSW458754:KSX458754 LCS458754:LCT458754 LMO458754:LMP458754 LWK458754:LWL458754 MGG458754:MGH458754 MQC458754:MQD458754 MZY458754:MZZ458754 NJU458754:NJV458754 NTQ458754:NTR458754 ODM458754:ODN458754 ONI458754:ONJ458754 OXE458754:OXF458754 PHA458754:PHB458754 PQW458754:PQX458754 QAS458754:QAT458754 QKO458754:QKP458754 QUK458754:QUL458754 REG458754:REH458754 ROC458754:ROD458754 RXY458754:RXZ458754 SHU458754:SHV458754 SRQ458754:SRR458754 TBM458754:TBN458754 TLI458754:TLJ458754 TVE458754:TVF458754 UFA458754:UFB458754 UOW458754:UOX458754 UYS458754:UYT458754 VIO458754:VIP458754 VSK458754:VSL458754 WCG458754:WCH458754 WMC458754:WMD458754 WVY458754:WVZ458754 Q524290:R524290 JM524290:JN524290 TI524290:TJ524290 ADE524290:ADF524290 ANA524290:ANB524290 AWW524290:AWX524290 BGS524290:BGT524290 BQO524290:BQP524290 CAK524290:CAL524290 CKG524290:CKH524290 CUC524290:CUD524290 DDY524290:DDZ524290 DNU524290:DNV524290 DXQ524290:DXR524290 EHM524290:EHN524290 ERI524290:ERJ524290 FBE524290:FBF524290 FLA524290:FLB524290 FUW524290:FUX524290 GES524290:GET524290 GOO524290:GOP524290 GYK524290:GYL524290 HIG524290:HIH524290 HSC524290:HSD524290 IBY524290:IBZ524290 ILU524290:ILV524290 IVQ524290:IVR524290 JFM524290:JFN524290 JPI524290:JPJ524290 JZE524290:JZF524290 KJA524290:KJB524290 KSW524290:KSX524290 LCS524290:LCT524290 LMO524290:LMP524290 LWK524290:LWL524290 MGG524290:MGH524290 MQC524290:MQD524290 MZY524290:MZZ524290 NJU524290:NJV524290 NTQ524290:NTR524290 ODM524290:ODN524290 ONI524290:ONJ524290 OXE524290:OXF524290 PHA524290:PHB524290 PQW524290:PQX524290 QAS524290:QAT524290 QKO524290:QKP524290 QUK524290:QUL524290 REG524290:REH524290 ROC524290:ROD524290 RXY524290:RXZ524290 SHU524290:SHV524290 SRQ524290:SRR524290 TBM524290:TBN524290 TLI524290:TLJ524290 TVE524290:TVF524290 UFA524290:UFB524290 UOW524290:UOX524290 UYS524290:UYT524290 VIO524290:VIP524290 VSK524290:VSL524290 WCG524290:WCH524290 WMC524290:WMD524290 WVY524290:WVZ524290 Q589826:R589826 JM589826:JN589826 TI589826:TJ589826 ADE589826:ADF589826 ANA589826:ANB589826 AWW589826:AWX589826 BGS589826:BGT589826 BQO589826:BQP589826 CAK589826:CAL589826 CKG589826:CKH589826 CUC589826:CUD589826 DDY589826:DDZ589826 DNU589826:DNV589826 DXQ589826:DXR589826 EHM589826:EHN589826 ERI589826:ERJ589826 FBE589826:FBF589826 FLA589826:FLB589826 FUW589826:FUX589826 GES589826:GET589826 GOO589826:GOP589826 GYK589826:GYL589826 HIG589826:HIH589826 HSC589826:HSD589826 IBY589826:IBZ589826 ILU589826:ILV589826 IVQ589826:IVR589826 JFM589826:JFN589826 JPI589826:JPJ589826 JZE589826:JZF589826 KJA589826:KJB589826 KSW589826:KSX589826 LCS589826:LCT589826 LMO589826:LMP589826 LWK589826:LWL589826 MGG589826:MGH589826 MQC589826:MQD589826 MZY589826:MZZ589826 NJU589826:NJV589826 NTQ589826:NTR589826 ODM589826:ODN589826 ONI589826:ONJ589826 OXE589826:OXF589826 PHA589826:PHB589826 PQW589826:PQX589826 QAS589826:QAT589826 QKO589826:QKP589826 QUK589826:QUL589826 REG589826:REH589826 ROC589826:ROD589826 RXY589826:RXZ589826 SHU589826:SHV589826 SRQ589826:SRR589826 TBM589826:TBN589826 TLI589826:TLJ589826 TVE589826:TVF589826 UFA589826:UFB589826 UOW589826:UOX589826 UYS589826:UYT589826 VIO589826:VIP589826 VSK589826:VSL589826 WCG589826:WCH589826 WMC589826:WMD589826 WVY589826:WVZ589826 Q655362:R655362 JM655362:JN655362 TI655362:TJ655362 ADE655362:ADF655362 ANA655362:ANB655362 AWW655362:AWX655362 BGS655362:BGT655362 BQO655362:BQP655362 CAK655362:CAL655362 CKG655362:CKH655362 CUC655362:CUD655362 DDY655362:DDZ655362 DNU655362:DNV655362 DXQ655362:DXR655362 EHM655362:EHN655362 ERI655362:ERJ655362 FBE655362:FBF655362 FLA655362:FLB655362 FUW655362:FUX655362 GES655362:GET655362 GOO655362:GOP655362 GYK655362:GYL655362 HIG655362:HIH655362 HSC655362:HSD655362 IBY655362:IBZ655362 ILU655362:ILV655362 IVQ655362:IVR655362 JFM655362:JFN655362 JPI655362:JPJ655362 JZE655362:JZF655362 KJA655362:KJB655362 KSW655362:KSX655362 LCS655362:LCT655362 LMO655362:LMP655362 LWK655362:LWL655362 MGG655362:MGH655362 MQC655362:MQD655362 MZY655362:MZZ655362 NJU655362:NJV655362 NTQ655362:NTR655362 ODM655362:ODN655362 ONI655362:ONJ655362 OXE655362:OXF655362 PHA655362:PHB655362 PQW655362:PQX655362 QAS655362:QAT655362 QKO655362:QKP655362 QUK655362:QUL655362 REG655362:REH655362 ROC655362:ROD655362 RXY655362:RXZ655362 SHU655362:SHV655362 SRQ655362:SRR655362 TBM655362:TBN655362 TLI655362:TLJ655362 TVE655362:TVF655362 UFA655362:UFB655362 UOW655362:UOX655362 UYS655362:UYT655362 VIO655362:VIP655362 VSK655362:VSL655362 WCG655362:WCH655362 WMC655362:WMD655362 WVY655362:WVZ655362 Q720898:R720898 JM720898:JN720898 TI720898:TJ720898 ADE720898:ADF720898 ANA720898:ANB720898 AWW720898:AWX720898 BGS720898:BGT720898 BQO720898:BQP720898 CAK720898:CAL720898 CKG720898:CKH720898 CUC720898:CUD720898 DDY720898:DDZ720898 DNU720898:DNV720898 DXQ720898:DXR720898 EHM720898:EHN720898 ERI720898:ERJ720898 FBE720898:FBF720898 FLA720898:FLB720898 FUW720898:FUX720898 GES720898:GET720898 GOO720898:GOP720898 GYK720898:GYL720898 HIG720898:HIH720898 HSC720898:HSD720898 IBY720898:IBZ720898 ILU720898:ILV720898 IVQ720898:IVR720898 JFM720898:JFN720898 JPI720898:JPJ720898 JZE720898:JZF720898 KJA720898:KJB720898 KSW720898:KSX720898 LCS720898:LCT720898 LMO720898:LMP720898 LWK720898:LWL720898 MGG720898:MGH720898 MQC720898:MQD720898 MZY720898:MZZ720898 NJU720898:NJV720898 NTQ720898:NTR720898 ODM720898:ODN720898 ONI720898:ONJ720898 OXE720898:OXF720898 PHA720898:PHB720898 PQW720898:PQX720898 QAS720898:QAT720898 QKO720898:QKP720898 QUK720898:QUL720898 REG720898:REH720898 ROC720898:ROD720898 RXY720898:RXZ720898 SHU720898:SHV720898 SRQ720898:SRR720898 TBM720898:TBN720898 TLI720898:TLJ720898 TVE720898:TVF720898 UFA720898:UFB720898 UOW720898:UOX720898 UYS720898:UYT720898 VIO720898:VIP720898 VSK720898:VSL720898 WCG720898:WCH720898 WMC720898:WMD720898 WVY720898:WVZ720898 Q786434:R786434 JM786434:JN786434 TI786434:TJ786434 ADE786434:ADF786434 ANA786434:ANB786434 AWW786434:AWX786434 BGS786434:BGT786434 BQO786434:BQP786434 CAK786434:CAL786434 CKG786434:CKH786434 CUC786434:CUD786434 DDY786434:DDZ786434 DNU786434:DNV786434 DXQ786434:DXR786434 EHM786434:EHN786434 ERI786434:ERJ786434 FBE786434:FBF786434 FLA786434:FLB786434 FUW786434:FUX786434 GES786434:GET786434 GOO786434:GOP786434 GYK786434:GYL786434 HIG786434:HIH786434 HSC786434:HSD786434 IBY786434:IBZ786434 ILU786434:ILV786434 IVQ786434:IVR786434 JFM786434:JFN786434 JPI786434:JPJ786434 JZE786434:JZF786434 KJA786434:KJB786434 KSW786434:KSX786434 LCS786434:LCT786434 LMO786434:LMP786434 LWK786434:LWL786434 MGG786434:MGH786434 MQC786434:MQD786434 MZY786434:MZZ786434 NJU786434:NJV786434 NTQ786434:NTR786434 ODM786434:ODN786434 ONI786434:ONJ786434 OXE786434:OXF786434 PHA786434:PHB786434 PQW786434:PQX786434 QAS786434:QAT786434 QKO786434:QKP786434 QUK786434:QUL786434 REG786434:REH786434 ROC786434:ROD786434 RXY786434:RXZ786434 SHU786434:SHV786434 SRQ786434:SRR786434 TBM786434:TBN786434 TLI786434:TLJ786434 TVE786434:TVF786434 UFA786434:UFB786434 UOW786434:UOX786434 UYS786434:UYT786434 VIO786434:VIP786434 VSK786434:VSL786434 WCG786434:WCH786434 WMC786434:WMD786434 WVY786434:WVZ786434 Q851970:R851970 JM851970:JN851970 TI851970:TJ851970 ADE851970:ADF851970 ANA851970:ANB851970 AWW851970:AWX851970 BGS851970:BGT851970 BQO851970:BQP851970 CAK851970:CAL851970 CKG851970:CKH851970 CUC851970:CUD851970 DDY851970:DDZ851970 DNU851970:DNV851970 DXQ851970:DXR851970 EHM851970:EHN851970 ERI851970:ERJ851970 FBE851970:FBF851970 FLA851970:FLB851970 FUW851970:FUX851970 GES851970:GET851970 GOO851970:GOP851970 GYK851970:GYL851970 HIG851970:HIH851970 HSC851970:HSD851970 IBY851970:IBZ851970 ILU851970:ILV851970 IVQ851970:IVR851970 JFM851970:JFN851970 JPI851970:JPJ851970 JZE851970:JZF851970 KJA851970:KJB851970 KSW851970:KSX851970 LCS851970:LCT851970 LMO851970:LMP851970 LWK851970:LWL851970 MGG851970:MGH851970 MQC851970:MQD851970 MZY851970:MZZ851970 NJU851970:NJV851970 NTQ851970:NTR851970 ODM851970:ODN851970 ONI851970:ONJ851970 OXE851970:OXF851970 PHA851970:PHB851970 PQW851970:PQX851970 QAS851970:QAT851970 QKO851970:QKP851970 QUK851970:QUL851970 REG851970:REH851970 ROC851970:ROD851970 RXY851970:RXZ851970 SHU851970:SHV851970 SRQ851970:SRR851970 TBM851970:TBN851970 TLI851970:TLJ851970 TVE851970:TVF851970 UFA851970:UFB851970 UOW851970:UOX851970 UYS851970:UYT851970 VIO851970:VIP851970 VSK851970:VSL851970 WCG851970:WCH851970 WMC851970:WMD851970 WVY851970:WVZ851970 Q917506:R917506 JM917506:JN917506 TI917506:TJ917506 ADE917506:ADF917506 ANA917506:ANB917506 AWW917506:AWX917506 BGS917506:BGT917506 BQO917506:BQP917506 CAK917506:CAL917506 CKG917506:CKH917506 CUC917506:CUD917506 DDY917506:DDZ917506 DNU917506:DNV917506 DXQ917506:DXR917506 EHM917506:EHN917506 ERI917506:ERJ917506 FBE917506:FBF917506 FLA917506:FLB917506 FUW917506:FUX917506 GES917506:GET917506 GOO917506:GOP917506 GYK917506:GYL917506 HIG917506:HIH917506 HSC917506:HSD917506 IBY917506:IBZ917506 ILU917506:ILV917506 IVQ917506:IVR917506 JFM917506:JFN917506 JPI917506:JPJ917506 JZE917506:JZF917506 KJA917506:KJB917506 KSW917506:KSX917506 LCS917506:LCT917506 LMO917506:LMP917506 LWK917506:LWL917506 MGG917506:MGH917506 MQC917506:MQD917506 MZY917506:MZZ917506 NJU917506:NJV917506 NTQ917506:NTR917506 ODM917506:ODN917506 ONI917506:ONJ917506 OXE917506:OXF917506 PHA917506:PHB917506 PQW917506:PQX917506 QAS917506:QAT917506 QKO917506:QKP917506 QUK917506:QUL917506 REG917506:REH917506 ROC917506:ROD917506 RXY917506:RXZ917506 SHU917506:SHV917506 SRQ917506:SRR917506 TBM917506:TBN917506 TLI917506:TLJ917506 TVE917506:TVF917506 UFA917506:UFB917506 UOW917506:UOX917506 UYS917506:UYT917506 VIO917506:VIP917506 VSK917506:VSL917506 WCG917506:WCH917506 WMC917506:WMD917506 WVY917506:WVZ917506 Q983042:R983042 JM983042:JN983042 TI983042:TJ983042 ADE983042:ADF983042 ANA983042:ANB983042 AWW983042:AWX983042 BGS983042:BGT983042 BQO983042:BQP983042 CAK983042:CAL983042 CKG983042:CKH983042 CUC983042:CUD983042 DDY983042:DDZ983042 DNU983042:DNV983042 DXQ983042:DXR983042 EHM983042:EHN983042 ERI983042:ERJ983042 FBE983042:FBF983042 FLA983042:FLB983042 FUW983042:FUX983042 GES983042:GET983042 GOO983042:GOP983042 GYK983042:GYL983042 HIG983042:HIH983042 HSC983042:HSD983042 IBY983042:IBZ983042 ILU983042:ILV983042 IVQ983042:IVR983042 JFM983042:JFN983042 JPI983042:JPJ983042 JZE983042:JZF983042 KJA983042:KJB983042 KSW983042:KSX983042 LCS983042:LCT983042 LMO983042:LMP983042 LWK983042:LWL983042 MGG983042:MGH983042 MQC983042:MQD983042 MZY983042:MZZ983042 NJU983042:NJV983042 NTQ983042:NTR983042 ODM983042:ODN983042 ONI983042:ONJ983042 OXE983042:OXF983042 PHA983042:PHB983042 PQW983042:PQX983042 QAS983042:QAT983042 QKO983042:QKP983042 QUK983042:QUL983042 REG983042:REH983042 ROC983042:ROD983042 RXY983042:RXZ983042 SHU983042:SHV983042 SRQ983042:SRR983042 TBM983042:TBN983042 TLI983042:TLJ983042 TVE983042:TVF983042 UFA983042:UFB983042 UOW983042:UOX983042 UYS983042:UYT983042 VIO983042:VIP983042 VSK983042:VSL983042 WCG983042:WCH983042 WMC983042:WMD983042 WVY983042:WVZ983042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C65560:C65561 IY65560:IY65561 SU65560:SU65561 ACQ65560:ACQ65561 AMM65560:AMM65561 AWI65560:AWI65561 BGE65560:BGE65561 BQA65560:BQA65561 BZW65560:BZW65561 CJS65560:CJS65561 CTO65560:CTO65561 DDK65560:DDK65561 DNG65560:DNG65561 DXC65560:DXC65561 EGY65560:EGY65561 EQU65560:EQU65561 FAQ65560:FAQ65561 FKM65560:FKM65561 FUI65560:FUI65561 GEE65560:GEE65561 GOA65560:GOA65561 GXW65560:GXW65561 HHS65560:HHS65561 HRO65560:HRO65561 IBK65560:IBK65561 ILG65560:ILG65561 IVC65560:IVC65561 JEY65560:JEY65561 JOU65560:JOU65561 JYQ65560:JYQ65561 KIM65560:KIM65561 KSI65560:KSI65561 LCE65560:LCE65561 LMA65560:LMA65561 LVW65560:LVW65561 MFS65560:MFS65561 MPO65560:MPO65561 MZK65560:MZK65561 NJG65560:NJG65561 NTC65560:NTC65561 OCY65560:OCY65561 OMU65560:OMU65561 OWQ65560:OWQ65561 PGM65560:PGM65561 PQI65560:PQI65561 QAE65560:QAE65561 QKA65560:QKA65561 QTW65560:QTW65561 RDS65560:RDS65561 RNO65560:RNO65561 RXK65560:RXK65561 SHG65560:SHG65561 SRC65560:SRC65561 TAY65560:TAY65561 TKU65560:TKU65561 TUQ65560:TUQ65561 UEM65560:UEM65561 UOI65560:UOI65561 UYE65560:UYE65561 VIA65560:VIA65561 VRW65560:VRW65561 WBS65560:WBS65561 WLO65560:WLO65561 WVK65560:WVK65561 C131096:C131097 IY131096:IY131097 SU131096:SU131097 ACQ131096:ACQ131097 AMM131096:AMM131097 AWI131096:AWI131097 BGE131096:BGE131097 BQA131096:BQA131097 BZW131096:BZW131097 CJS131096:CJS131097 CTO131096:CTO131097 DDK131096:DDK131097 DNG131096:DNG131097 DXC131096:DXC131097 EGY131096:EGY131097 EQU131096:EQU131097 FAQ131096:FAQ131097 FKM131096:FKM131097 FUI131096:FUI131097 GEE131096:GEE131097 GOA131096:GOA131097 GXW131096:GXW131097 HHS131096:HHS131097 HRO131096:HRO131097 IBK131096:IBK131097 ILG131096:ILG131097 IVC131096:IVC131097 JEY131096:JEY131097 JOU131096:JOU131097 JYQ131096:JYQ131097 KIM131096:KIM131097 KSI131096:KSI131097 LCE131096:LCE131097 LMA131096:LMA131097 LVW131096:LVW131097 MFS131096:MFS131097 MPO131096:MPO131097 MZK131096:MZK131097 NJG131096:NJG131097 NTC131096:NTC131097 OCY131096:OCY131097 OMU131096:OMU131097 OWQ131096:OWQ131097 PGM131096:PGM131097 PQI131096:PQI131097 QAE131096:QAE131097 QKA131096:QKA131097 QTW131096:QTW131097 RDS131096:RDS131097 RNO131096:RNO131097 RXK131096:RXK131097 SHG131096:SHG131097 SRC131096:SRC131097 TAY131096:TAY131097 TKU131096:TKU131097 TUQ131096:TUQ131097 UEM131096:UEM131097 UOI131096:UOI131097 UYE131096:UYE131097 VIA131096:VIA131097 VRW131096:VRW131097 WBS131096:WBS131097 WLO131096:WLO131097 WVK131096:WVK131097 C196632:C196633 IY196632:IY196633 SU196632:SU196633 ACQ196632:ACQ196633 AMM196632:AMM196633 AWI196632:AWI196633 BGE196632:BGE196633 BQA196632:BQA196633 BZW196632:BZW196633 CJS196632:CJS196633 CTO196632:CTO196633 DDK196632:DDK196633 DNG196632:DNG196633 DXC196632:DXC196633 EGY196632:EGY196633 EQU196632:EQU196633 FAQ196632:FAQ196633 FKM196632:FKM196633 FUI196632:FUI196633 GEE196632:GEE196633 GOA196632:GOA196633 GXW196632:GXW196633 HHS196632:HHS196633 HRO196632:HRO196633 IBK196632:IBK196633 ILG196632:ILG196633 IVC196632:IVC196633 JEY196632:JEY196633 JOU196632:JOU196633 JYQ196632:JYQ196633 KIM196632:KIM196633 KSI196632:KSI196633 LCE196632:LCE196633 LMA196632:LMA196633 LVW196632:LVW196633 MFS196632:MFS196633 MPO196632:MPO196633 MZK196632:MZK196633 NJG196632:NJG196633 NTC196632:NTC196633 OCY196632:OCY196633 OMU196632:OMU196633 OWQ196632:OWQ196633 PGM196632:PGM196633 PQI196632:PQI196633 QAE196632:QAE196633 QKA196632:QKA196633 QTW196632:QTW196633 RDS196632:RDS196633 RNO196632:RNO196633 RXK196632:RXK196633 SHG196632:SHG196633 SRC196632:SRC196633 TAY196632:TAY196633 TKU196632:TKU196633 TUQ196632:TUQ196633 UEM196632:UEM196633 UOI196632:UOI196633 UYE196632:UYE196633 VIA196632:VIA196633 VRW196632:VRW196633 WBS196632:WBS196633 WLO196632:WLO196633 WVK196632:WVK196633 C262168:C262169 IY262168:IY262169 SU262168:SU262169 ACQ262168:ACQ262169 AMM262168:AMM262169 AWI262168:AWI262169 BGE262168:BGE262169 BQA262168:BQA262169 BZW262168:BZW262169 CJS262168:CJS262169 CTO262168:CTO262169 DDK262168:DDK262169 DNG262168:DNG262169 DXC262168:DXC262169 EGY262168:EGY262169 EQU262168:EQU262169 FAQ262168:FAQ262169 FKM262168:FKM262169 FUI262168:FUI262169 GEE262168:GEE262169 GOA262168:GOA262169 GXW262168:GXW262169 HHS262168:HHS262169 HRO262168:HRO262169 IBK262168:IBK262169 ILG262168:ILG262169 IVC262168:IVC262169 JEY262168:JEY262169 JOU262168:JOU262169 JYQ262168:JYQ262169 KIM262168:KIM262169 KSI262168:KSI262169 LCE262168:LCE262169 LMA262168:LMA262169 LVW262168:LVW262169 MFS262168:MFS262169 MPO262168:MPO262169 MZK262168:MZK262169 NJG262168:NJG262169 NTC262168:NTC262169 OCY262168:OCY262169 OMU262168:OMU262169 OWQ262168:OWQ262169 PGM262168:PGM262169 PQI262168:PQI262169 QAE262168:QAE262169 QKA262168:QKA262169 QTW262168:QTW262169 RDS262168:RDS262169 RNO262168:RNO262169 RXK262168:RXK262169 SHG262168:SHG262169 SRC262168:SRC262169 TAY262168:TAY262169 TKU262168:TKU262169 TUQ262168:TUQ262169 UEM262168:UEM262169 UOI262168:UOI262169 UYE262168:UYE262169 VIA262168:VIA262169 VRW262168:VRW262169 WBS262168:WBS262169 WLO262168:WLO262169 WVK262168:WVK262169 C327704:C327705 IY327704:IY327705 SU327704:SU327705 ACQ327704:ACQ327705 AMM327704:AMM327705 AWI327704:AWI327705 BGE327704:BGE327705 BQA327704:BQA327705 BZW327704:BZW327705 CJS327704:CJS327705 CTO327704:CTO327705 DDK327704:DDK327705 DNG327704:DNG327705 DXC327704:DXC327705 EGY327704:EGY327705 EQU327704:EQU327705 FAQ327704:FAQ327705 FKM327704:FKM327705 FUI327704:FUI327705 GEE327704:GEE327705 GOA327704:GOA327705 GXW327704:GXW327705 HHS327704:HHS327705 HRO327704:HRO327705 IBK327704:IBK327705 ILG327704:ILG327705 IVC327704:IVC327705 JEY327704:JEY327705 JOU327704:JOU327705 JYQ327704:JYQ327705 KIM327704:KIM327705 KSI327704:KSI327705 LCE327704:LCE327705 LMA327704:LMA327705 LVW327704:LVW327705 MFS327704:MFS327705 MPO327704:MPO327705 MZK327704:MZK327705 NJG327704:NJG327705 NTC327704:NTC327705 OCY327704:OCY327705 OMU327704:OMU327705 OWQ327704:OWQ327705 PGM327704:PGM327705 PQI327704:PQI327705 QAE327704:QAE327705 QKA327704:QKA327705 QTW327704:QTW327705 RDS327704:RDS327705 RNO327704:RNO327705 RXK327704:RXK327705 SHG327704:SHG327705 SRC327704:SRC327705 TAY327704:TAY327705 TKU327704:TKU327705 TUQ327704:TUQ327705 UEM327704:UEM327705 UOI327704:UOI327705 UYE327704:UYE327705 VIA327704:VIA327705 VRW327704:VRW327705 WBS327704:WBS327705 WLO327704:WLO327705 WVK327704:WVK327705 C393240:C393241 IY393240:IY393241 SU393240:SU393241 ACQ393240:ACQ393241 AMM393240:AMM393241 AWI393240:AWI393241 BGE393240:BGE393241 BQA393240:BQA393241 BZW393240:BZW393241 CJS393240:CJS393241 CTO393240:CTO393241 DDK393240:DDK393241 DNG393240:DNG393241 DXC393240:DXC393241 EGY393240:EGY393241 EQU393240:EQU393241 FAQ393240:FAQ393241 FKM393240:FKM393241 FUI393240:FUI393241 GEE393240:GEE393241 GOA393240:GOA393241 GXW393240:GXW393241 HHS393240:HHS393241 HRO393240:HRO393241 IBK393240:IBK393241 ILG393240:ILG393241 IVC393240:IVC393241 JEY393240:JEY393241 JOU393240:JOU393241 JYQ393240:JYQ393241 KIM393240:KIM393241 KSI393240:KSI393241 LCE393240:LCE393241 LMA393240:LMA393241 LVW393240:LVW393241 MFS393240:MFS393241 MPO393240:MPO393241 MZK393240:MZK393241 NJG393240:NJG393241 NTC393240:NTC393241 OCY393240:OCY393241 OMU393240:OMU393241 OWQ393240:OWQ393241 PGM393240:PGM393241 PQI393240:PQI393241 QAE393240:QAE393241 QKA393240:QKA393241 QTW393240:QTW393241 RDS393240:RDS393241 RNO393240:RNO393241 RXK393240:RXK393241 SHG393240:SHG393241 SRC393240:SRC393241 TAY393240:TAY393241 TKU393240:TKU393241 TUQ393240:TUQ393241 UEM393240:UEM393241 UOI393240:UOI393241 UYE393240:UYE393241 VIA393240:VIA393241 VRW393240:VRW393241 WBS393240:WBS393241 WLO393240:WLO393241 WVK393240:WVK393241 C458776:C458777 IY458776:IY458777 SU458776:SU458777 ACQ458776:ACQ458777 AMM458776:AMM458777 AWI458776:AWI458777 BGE458776:BGE458777 BQA458776:BQA458777 BZW458776:BZW458777 CJS458776:CJS458777 CTO458776:CTO458777 DDK458776:DDK458777 DNG458776:DNG458777 DXC458776:DXC458777 EGY458776:EGY458777 EQU458776:EQU458777 FAQ458776:FAQ458777 FKM458776:FKM458777 FUI458776:FUI458777 GEE458776:GEE458777 GOA458776:GOA458777 GXW458776:GXW458777 HHS458776:HHS458777 HRO458776:HRO458777 IBK458776:IBK458777 ILG458776:ILG458777 IVC458776:IVC458777 JEY458776:JEY458777 JOU458776:JOU458777 JYQ458776:JYQ458777 KIM458776:KIM458777 KSI458776:KSI458777 LCE458776:LCE458777 LMA458776:LMA458777 LVW458776:LVW458777 MFS458776:MFS458777 MPO458776:MPO458777 MZK458776:MZK458777 NJG458776:NJG458777 NTC458776:NTC458777 OCY458776:OCY458777 OMU458776:OMU458777 OWQ458776:OWQ458777 PGM458776:PGM458777 PQI458776:PQI458777 QAE458776:QAE458777 QKA458776:QKA458777 QTW458776:QTW458777 RDS458776:RDS458777 RNO458776:RNO458777 RXK458776:RXK458777 SHG458776:SHG458777 SRC458776:SRC458777 TAY458776:TAY458777 TKU458776:TKU458777 TUQ458776:TUQ458777 UEM458776:UEM458777 UOI458776:UOI458777 UYE458776:UYE458777 VIA458776:VIA458777 VRW458776:VRW458777 WBS458776:WBS458777 WLO458776:WLO458777 WVK458776:WVK458777 C524312:C524313 IY524312:IY524313 SU524312:SU524313 ACQ524312:ACQ524313 AMM524312:AMM524313 AWI524312:AWI524313 BGE524312:BGE524313 BQA524312:BQA524313 BZW524312:BZW524313 CJS524312:CJS524313 CTO524312:CTO524313 DDK524312:DDK524313 DNG524312:DNG524313 DXC524312:DXC524313 EGY524312:EGY524313 EQU524312:EQU524313 FAQ524312:FAQ524313 FKM524312:FKM524313 FUI524312:FUI524313 GEE524312:GEE524313 GOA524312:GOA524313 GXW524312:GXW524313 HHS524312:HHS524313 HRO524312:HRO524313 IBK524312:IBK524313 ILG524312:ILG524313 IVC524312:IVC524313 JEY524312:JEY524313 JOU524312:JOU524313 JYQ524312:JYQ524313 KIM524312:KIM524313 KSI524312:KSI524313 LCE524312:LCE524313 LMA524312:LMA524313 LVW524312:LVW524313 MFS524312:MFS524313 MPO524312:MPO524313 MZK524312:MZK524313 NJG524312:NJG524313 NTC524312:NTC524313 OCY524312:OCY524313 OMU524312:OMU524313 OWQ524312:OWQ524313 PGM524312:PGM524313 PQI524312:PQI524313 QAE524312:QAE524313 QKA524312:QKA524313 QTW524312:QTW524313 RDS524312:RDS524313 RNO524312:RNO524313 RXK524312:RXK524313 SHG524312:SHG524313 SRC524312:SRC524313 TAY524312:TAY524313 TKU524312:TKU524313 TUQ524312:TUQ524313 UEM524312:UEM524313 UOI524312:UOI524313 UYE524312:UYE524313 VIA524312:VIA524313 VRW524312:VRW524313 WBS524312:WBS524313 WLO524312:WLO524313 WVK524312:WVK524313 C589848:C589849 IY589848:IY589849 SU589848:SU589849 ACQ589848:ACQ589849 AMM589848:AMM589849 AWI589848:AWI589849 BGE589848:BGE589849 BQA589848:BQA589849 BZW589848:BZW589849 CJS589848:CJS589849 CTO589848:CTO589849 DDK589848:DDK589849 DNG589848:DNG589849 DXC589848:DXC589849 EGY589848:EGY589849 EQU589848:EQU589849 FAQ589848:FAQ589849 FKM589848:FKM589849 FUI589848:FUI589849 GEE589848:GEE589849 GOA589848:GOA589849 GXW589848:GXW589849 HHS589848:HHS589849 HRO589848:HRO589849 IBK589848:IBK589849 ILG589848:ILG589849 IVC589848:IVC589849 JEY589848:JEY589849 JOU589848:JOU589849 JYQ589848:JYQ589849 KIM589848:KIM589849 KSI589848:KSI589849 LCE589848:LCE589849 LMA589848:LMA589849 LVW589848:LVW589849 MFS589848:MFS589849 MPO589848:MPO589849 MZK589848:MZK589849 NJG589848:NJG589849 NTC589848:NTC589849 OCY589848:OCY589849 OMU589848:OMU589849 OWQ589848:OWQ589849 PGM589848:PGM589849 PQI589848:PQI589849 QAE589848:QAE589849 QKA589848:QKA589849 QTW589848:QTW589849 RDS589848:RDS589849 RNO589848:RNO589849 RXK589848:RXK589849 SHG589848:SHG589849 SRC589848:SRC589849 TAY589848:TAY589849 TKU589848:TKU589849 TUQ589848:TUQ589849 UEM589848:UEM589849 UOI589848:UOI589849 UYE589848:UYE589849 VIA589848:VIA589849 VRW589848:VRW589849 WBS589848:WBS589849 WLO589848:WLO589849 WVK589848:WVK589849 C655384:C655385 IY655384:IY655385 SU655384:SU655385 ACQ655384:ACQ655385 AMM655384:AMM655385 AWI655384:AWI655385 BGE655384:BGE655385 BQA655384:BQA655385 BZW655384:BZW655385 CJS655384:CJS655385 CTO655384:CTO655385 DDK655384:DDK655385 DNG655384:DNG655385 DXC655384:DXC655385 EGY655384:EGY655385 EQU655384:EQU655385 FAQ655384:FAQ655385 FKM655384:FKM655385 FUI655384:FUI655385 GEE655384:GEE655385 GOA655384:GOA655385 GXW655384:GXW655385 HHS655384:HHS655385 HRO655384:HRO655385 IBK655384:IBK655385 ILG655384:ILG655385 IVC655384:IVC655385 JEY655384:JEY655385 JOU655384:JOU655385 JYQ655384:JYQ655385 KIM655384:KIM655385 KSI655384:KSI655385 LCE655384:LCE655385 LMA655384:LMA655385 LVW655384:LVW655385 MFS655384:MFS655385 MPO655384:MPO655385 MZK655384:MZK655385 NJG655384:NJG655385 NTC655384:NTC655385 OCY655384:OCY655385 OMU655384:OMU655385 OWQ655384:OWQ655385 PGM655384:PGM655385 PQI655384:PQI655385 QAE655384:QAE655385 QKA655384:QKA655385 QTW655384:QTW655385 RDS655384:RDS655385 RNO655384:RNO655385 RXK655384:RXK655385 SHG655384:SHG655385 SRC655384:SRC655385 TAY655384:TAY655385 TKU655384:TKU655385 TUQ655384:TUQ655385 UEM655384:UEM655385 UOI655384:UOI655385 UYE655384:UYE655385 VIA655384:VIA655385 VRW655384:VRW655385 WBS655384:WBS655385 WLO655384:WLO655385 WVK655384:WVK655385 C720920:C720921 IY720920:IY720921 SU720920:SU720921 ACQ720920:ACQ720921 AMM720920:AMM720921 AWI720920:AWI720921 BGE720920:BGE720921 BQA720920:BQA720921 BZW720920:BZW720921 CJS720920:CJS720921 CTO720920:CTO720921 DDK720920:DDK720921 DNG720920:DNG720921 DXC720920:DXC720921 EGY720920:EGY720921 EQU720920:EQU720921 FAQ720920:FAQ720921 FKM720920:FKM720921 FUI720920:FUI720921 GEE720920:GEE720921 GOA720920:GOA720921 GXW720920:GXW720921 HHS720920:HHS720921 HRO720920:HRO720921 IBK720920:IBK720921 ILG720920:ILG720921 IVC720920:IVC720921 JEY720920:JEY720921 JOU720920:JOU720921 JYQ720920:JYQ720921 KIM720920:KIM720921 KSI720920:KSI720921 LCE720920:LCE720921 LMA720920:LMA720921 LVW720920:LVW720921 MFS720920:MFS720921 MPO720920:MPO720921 MZK720920:MZK720921 NJG720920:NJG720921 NTC720920:NTC720921 OCY720920:OCY720921 OMU720920:OMU720921 OWQ720920:OWQ720921 PGM720920:PGM720921 PQI720920:PQI720921 QAE720920:QAE720921 QKA720920:QKA720921 QTW720920:QTW720921 RDS720920:RDS720921 RNO720920:RNO720921 RXK720920:RXK720921 SHG720920:SHG720921 SRC720920:SRC720921 TAY720920:TAY720921 TKU720920:TKU720921 TUQ720920:TUQ720921 UEM720920:UEM720921 UOI720920:UOI720921 UYE720920:UYE720921 VIA720920:VIA720921 VRW720920:VRW720921 WBS720920:WBS720921 WLO720920:WLO720921 WVK720920:WVK720921 C786456:C786457 IY786456:IY786457 SU786456:SU786457 ACQ786456:ACQ786457 AMM786456:AMM786457 AWI786456:AWI786457 BGE786456:BGE786457 BQA786456:BQA786457 BZW786456:BZW786457 CJS786456:CJS786457 CTO786456:CTO786457 DDK786456:DDK786457 DNG786456:DNG786457 DXC786456:DXC786457 EGY786456:EGY786457 EQU786456:EQU786457 FAQ786456:FAQ786457 FKM786456:FKM786457 FUI786456:FUI786457 GEE786456:GEE786457 GOA786456:GOA786457 GXW786456:GXW786457 HHS786456:HHS786457 HRO786456:HRO786457 IBK786456:IBK786457 ILG786456:ILG786457 IVC786456:IVC786457 JEY786456:JEY786457 JOU786456:JOU786457 JYQ786456:JYQ786457 KIM786456:KIM786457 KSI786456:KSI786457 LCE786456:LCE786457 LMA786456:LMA786457 LVW786456:LVW786457 MFS786456:MFS786457 MPO786456:MPO786457 MZK786456:MZK786457 NJG786456:NJG786457 NTC786456:NTC786457 OCY786456:OCY786457 OMU786456:OMU786457 OWQ786456:OWQ786457 PGM786456:PGM786457 PQI786456:PQI786457 QAE786456:QAE786457 QKA786456:QKA786457 QTW786456:QTW786457 RDS786456:RDS786457 RNO786456:RNO786457 RXK786456:RXK786457 SHG786456:SHG786457 SRC786456:SRC786457 TAY786456:TAY786457 TKU786456:TKU786457 TUQ786456:TUQ786457 UEM786456:UEM786457 UOI786456:UOI786457 UYE786456:UYE786457 VIA786456:VIA786457 VRW786456:VRW786457 WBS786456:WBS786457 WLO786456:WLO786457 WVK786456:WVK786457 C851992:C851993 IY851992:IY851993 SU851992:SU851993 ACQ851992:ACQ851993 AMM851992:AMM851993 AWI851992:AWI851993 BGE851992:BGE851993 BQA851992:BQA851993 BZW851992:BZW851993 CJS851992:CJS851993 CTO851992:CTO851993 DDK851992:DDK851993 DNG851992:DNG851993 DXC851992:DXC851993 EGY851992:EGY851993 EQU851992:EQU851993 FAQ851992:FAQ851993 FKM851992:FKM851993 FUI851992:FUI851993 GEE851992:GEE851993 GOA851992:GOA851993 GXW851992:GXW851993 HHS851992:HHS851993 HRO851992:HRO851993 IBK851992:IBK851993 ILG851992:ILG851993 IVC851992:IVC851993 JEY851992:JEY851993 JOU851992:JOU851993 JYQ851992:JYQ851993 KIM851992:KIM851993 KSI851992:KSI851993 LCE851992:LCE851993 LMA851992:LMA851993 LVW851992:LVW851993 MFS851992:MFS851993 MPO851992:MPO851993 MZK851992:MZK851993 NJG851992:NJG851993 NTC851992:NTC851993 OCY851992:OCY851993 OMU851992:OMU851993 OWQ851992:OWQ851993 PGM851992:PGM851993 PQI851992:PQI851993 QAE851992:QAE851993 QKA851992:QKA851993 QTW851992:QTW851993 RDS851992:RDS851993 RNO851992:RNO851993 RXK851992:RXK851993 SHG851992:SHG851993 SRC851992:SRC851993 TAY851992:TAY851993 TKU851992:TKU851993 TUQ851992:TUQ851993 UEM851992:UEM851993 UOI851992:UOI851993 UYE851992:UYE851993 VIA851992:VIA851993 VRW851992:VRW851993 WBS851992:WBS851993 WLO851992:WLO851993 WVK851992:WVK851993 C917528:C917529 IY917528:IY917529 SU917528:SU917529 ACQ917528:ACQ917529 AMM917528:AMM917529 AWI917528:AWI917529 BGE917528:BGE917529 BQA917528:BQA917529 BZW917528:BZW917529 CJS917528:CJS917529 CTO917528:CTO917529 DDK917528:DDK917529 DNG917528:DNG917529 DXC917528:DXC917529 EGY917528:EGY917529 EQU917528:EQU917529 FAQ917528:FAQ917529 FKM917528:FKM917529 FUI917528:FUI917529 GEE917528:GEE917529 GOA917528:GOA917529 GXW917528:GXW917529 HHS917528:HHS917529 HRO917528:HRO917529 IBK917528:IBK917529 ILG917528:ILG917529 IVC917528:IVC917529 JEY917528:JEY917529 JOU917528:JOU917529 JYQ917528:JYQ917529 KIM917528:KIM917529 KSI917528:KSI917529 LCE917528:LCE917529 LMA917528:LMA917529 LVW917528:LVW917529 MFS917528:MFS917529 MPO917528:MPO917529 MZK917528:MZK917529 NJG917528:NJG917529 NTC917528:NTC917529 OCY917528:OCY917529 OMU917528:OMU917529 OWQ917528:OWQ917529 PGM917528:PGM917529 PQI917528:PQI917529 QAE917528:QAE917529 QKA917528:QKA917529 QTW917528:QTW917529 RDS917528:RDS917529 RNO917528:RNO917529 RXK917528:RXK917529 SHG917528:SHG917529 SRC917528:SRC917529 TAY917528:TAY917529 TKU917528:TKU917529 TUQ917528:TUQ917529 UEM917528:UEM917529 UOI917528:UOI917529 UYE917528:UYE917529 VIA917528:VIA917529 VRW917528:VRW917529 WBS917528:WBS917529 WLO917528:WLO917529 WVK917528:WVK917529 C983064:C983065 IY983064:IY983065 SU983064:SU983065 ACQ983064:ACQ983065 AMM983064:AMM983065 AWI983064:AWI983065 BGE983064:BGE983065 BQA983064:BQA983065 BZW983064:BZW983065 CJS983064:CJS983065 CTO983064:CTO983065 DDK983064:DDK983065 DNG983064:DNG983065 DXC983064:DXC983065 EGY983064:EGY983065 EQU983064:EQU983065 FAQ983064:FAQ983065 FKM983064:FKM983065 FUI983064:FUI983065 GEE983064:GEE983065 GOA983064:GOA983065 GXW983064:GXW983065 HHS983064:HHS983065 HRO983064:HRO983065 IBK983064:IBK983065 ILG983064:ILG983065 IVC983064:IVC983065 JEY983064:JEY983065 JOU983064:JOU983065 JYQ983064:JYQ983065 KIM983064:KIM983065 KSI983064:KSI983065 LCE983064:LCE983065 LMA983064:LMA983065 LVW983064:LVW983065 MFS983064:MFS983065 MPO983064:MPO983065 MZK983064:MZK983065 NJG983064:NJG983065 NTC983064:NTC983065 OCY983064:OCY983065 OMU983064:OMU983065 OWQ983064:OWQ983065 PGM983064:PGM983065 PQI983064:PQI983065 QAE983064:QAE983065 QKA983064:QKA983065 QTW983064:QTW983065 RDS983064:RDS983065 RNO983064:RNO983065 RXK983064:RXK983065 SHG983064:SHG983065 SRC983064:SRC983065 TAY983064:TAY983065 TKU983064:TKU983065 TUQ983064:TUQ983065 UEM983064:UEM983065 UOI983064:UOI983065 UYE983064:UYE983065 VIA983064:VIA983065 VRW983064:VRW983065 WBS983064:WBS983065 WLO983064:WLO983065 WVK983064:WVK983065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L69:L70 JH69:JH70 TD69:TD70 ACZ69:ACZ70 AMV69:AMV70 AWR69:AWR70 BGN69:BGN70 BQJ69:BQJ70 CAF69:CAF70 CKB69:CKB70 CTX69:CTX70 DDT69:DDT70 DNP69:DNP70 DXL69:DXL70 EHH69:EHH70 ERD69:ERD70 FAZ69:FAZ70 FKV69:FKV70 FUR69:FUR70 GEN69:GEN70 GOJ69:GOJ70 GYF69:GYF70 HIB69:HIB70 HRX69:HRX70 IBT69:IBT70 ILP69:ILP70 IVL69:IVL70 JFH69:JFH70 JPD69:JPD70 JYZ69:JYZ70 KIV69:KIV70 KSR69:KSR70 LCN69:LCN70 LMJ69:LMJ70 LWF69:LWF70 MGB69:MGB70 MPX69:MPX70 MZT69:MZT70 NJP69:NJP70 NTL69:NTL70 ODH69:ODH70 OND69:OND70 OWZ69:OWZ70 PGV69:PGV70 PQR69:PQR70 QAN69:QAN70 QKJ69:QKJ70 QUF69:QUF70 REB69:REB70 RNX69:RNX70 RXT69:RXT70 SHP69:SHP70 SRL69:SRL70 TBH69:TBH70 TLD69:TLD70 TUZ69:TUZ70 UEV69:UEV70 UOR69:UOR70 UYN69:UYN70 VIJ69:VIJ70 VSF69:VSF70 WCB69:WCB70 WLX69:WLX70 WVT69:WVT70 L65547:L65548 JH65547:JH65548 TD65547:TD65548 ACZ65547:ACZ65548 AMV65547:AMV65548 AWR65547:AWR65548 BGN65547:BGN65548 BQJ65547:BQJ65548 CAF65547:CAF65548 CKB65547:CKB65548 CTX65547:CTX65548 DDT65547:DDT65548 DNP65547:DNP65548 DXL65547:DXL65548 EHH65547:EHH65548 ERD65547:ERD65548 FAZ65547:FAZ65548 FKV65547:FKV65548 FUR65547:FUR65548 GEN65547:GEN65548 GOJ65547:GOJ65548 GYF65547:GYF65548 HIB65547:HIB65548 HRX65547:HRX65548 IBT65547:IBT65548 ILP65547:ILP65548 IVL65547:IVL65548 JFH65547:JFH65548 JPD65547:JPD65548 JYZ65547:JYZ65548 KIV65547:KIV65548 KSR65547:KSR65548 LCN65547:LCN65548 LMJ65547:LMJ65548 LWF65547:LWF65548 MGB65547:MGB65548 MPX65547:MPX65548 MZT65547:MZT65548 NJP65547:NJP65548 NTL65547:NTL65548 ODH65547:ODH65548 OND65547:OND65548 OWZ65547:OWZ65548 PGV65547:PGV65548 PQR65547:PQR65548 QAN65547:QAN65548 QKJ65547:QKJ65548 QUF65547:QUF65548 REB65547:REB65548 RNX65547:RNX65548 RXT65547:RXT65548 SHP65547:SHP65548 SRL65547:SRL65548 TBH65547:TBH65548 TLD65547:TLD65548 TUZ65547:TUZ65548 UEV65547:UEV65548 UOR65547:UOR65548 UYN65547:UYN65548 VIJ65547:VIJ65548 VSF65547:VSF65548 WCB65547:WCB65548 WLX65547:WLX65548 WVT65547:WVT65548 L131083:L131084 JH131083:JH131084 TD131083:TD131084 ACZ131083:ACZ131084 AMV131083:AMV131084 AWR131083:AWR131084 BGN131083:BGN131084 BQJ131083:BQJ131084 CAF131083:CAF131084 CKB131083:CKB131084 CTX131083:CTX131084 DDT131083:DDT131084 DNP131083:DNP131084 DXL131083:DXL131084 EHH131083:EHH131084 ERD131083:ERD131084 FAZ131083:FAZ131084 FKV131083:FKV131084 FUR131083:FUR131084 GEN131083:GEN131084 GOJ131083:GOJ131084 GYF131083:GYF131084 HIB131083:HIB131084 HRX131083:HRX131084 IBT131083:IBT131084 ILP131083:ILP131084 IVL131083:IVL131084 JFH131083:JFH131084 JPD131083:JPD131084 JYZ131083:JYZ131084 KIV131083:KIV131084 KSR131083:KSR131084 LCN131083:LCN131084 LMJ131083:LMJ131084 LWF131083:LWF131084 MGB131083:MGB131084 MPX131083:MPX131084 MZT131083:MZT131084 NJP131083:NJP131084 NTL131083:NTL131084 ODH131083:ODH131084 OND131083:OND131084 OWZ131083:OWZ131084 PGV131083:PGV131084 PQR131083:PQR131084 QAN131083:QAN131084 QKJ131083:QKJ131084 QUF131083:QUF131084 REB131083:REB131084 RNX131083:RNX131084 RXT131083:RXT131084 SHP131083:SHP131084 SRL131083:SRL131084 TBH131083:TBH131084 TLD131083:TLD131084 TUZ131083:TUZ131084 UEV131083:UEV131084 UOR131083:UOR131084 UYN131083:UYN131084 VIJ131083:VIJ131084 VSF131083:VSF131084 WCB131083:WCB131084 WLX131083:WLX131084 WVT131083:WVT131084 L196619:L196620 JH196619:JH196620 TD196619:TD196620 ACZ196619:ACZ196620 AMV196619:AMV196620 AWR196619:AWR196620 BGN196619:BGN196620 BQJ196619:BQJ196620 CAF196619:CAF196620 CKB196619:CKB196620 CTX196619:CTX196620 DDT196619:DDT196620 DNP196619:DNP196620 DXL196619:DXL196620 EHH196619:EHH196620 ERD196619:ERD196620 FAZ196619:FAZ196620 FKV196619:FKV196620 FUR196619:FUR196620 GEN196619:GEN196620 GOJ196619:GOJ196620 GYF196619:GYF196620 HIB196619:HIB196620 HRX196619:HRX196620 IBT196619:IBT196620 ILP196619:ILP196620 IVL196619:IVL196620 JFH196619:JFH196620 JPD196619:JPD196620 JYZ196619:JYZ196620 KIV196619:KIV196620 KSR196619:KSR196620 LCN196619:LCN196620 LMJ196619:LMJ196620 LWF196619:LWF196620 MGB196619:MGB196620 MPX196619:MPX196620 MZT196619:MZT196620 NJP196619:NJP196620 NTL196619:NTL196620 ODH196619:ODH196620 OND196619:OND196620 OWZ196619:OWZ196620 PGV196619:PGV196620 PQR196619:PQR196620 QAN196619:QAN196620 QKJ196619:QKJ196620 QUF196619:QUF196620 REB196619:REB196620 RNX196619:RNX196620 RXT196619:RXT196620 SHP196619:SHP196620 SRL196619:SRL196620 TBH196619:TBH196620 TLD196619:TLD196620 TUZ196619:TUZ196620 UEV196619:UEV196620 UOR196619:UOR196620 UYN196619:UYN196620 VIJ196619:VIJ196620 VSF196619:VSF196620 WCB196619:WCB196620 WLX196619:WLX196620 WVT196619:WVT196620 L262155:L262156 JH262155:JH262156 TD262155:TD262156 ACZ262155:ACZ262156 AMV262155:AMV262156 AWR262155:AWR262156 BGN262155:BGN262156 BQJ262155:BQJ262156 CAF262155:CAF262156 CKB262155:CKB262156 CTX262155:CTX262156 DDT262155:DDT262156 DNP262155:DNP262156 DXL262155:DXL262156 EHH262155:EHH262156 ERD262155:ERD262156 FAZ262155:FAZ262156 FKV262155:FKV262156 FUR262155:FUR262156 GEN262155:GEN262156 GOJ262155:GOJ262156 GYF262155:GYF262156 HIB262155:HIB262156 HRX262155:HRX262156 IBT262155:IBT262156 ILP262155:ILP262156 IVL262155:IVL262156 JFH262155:JFH262156 JPD262155:JPD262156 JYZ262155:JYZ262156 KIV262155:KIV262156 KSR262155:KSR262156 LCN262155:LCN262156 LMJ262155:LMJ262156 LWF262155:LWF262156 MGB262155:MGB262156 MPX262155:MPX262156 MZT262155:MZT262156 NJP262155:NJP262156 NTL262155:NTL262156 ODH262155:ODH262156 OND262155:OND262156 OWZ262155:OWZ262156 PGV262155:PGV262156 PQR262155:PQR262156 QAN262155:QAN262156 QKJ262155:QKJ262156 QUF262155:QUF262156 REB262155:REB262156 RNX262155:RNX262156 RXT262155:RXT262156 SHP262155:SHP262156 SRL262155:SRL262156 TBH262155:TBH262156 TLD262155:TLD262156 TUZ262155:TUZ262156 UEV262155:UEV262156 UOR262155:UOR262156 UYN262155:UYN262156 VIJ262155:VIJ262156 VSF262155:VSF262156 WCB262155:WCB262156 WLX262155:WLX262156 WVT262155:WVT262156 L327691:L327692 JH327691:JH327692 TD327691:TD327692 ACZ327691:ACZ327692 AMV327691:AMV327692 AWR327691:AWR327692 BGN327691:BGN327692 BQJ327691:BQJ327692 CAF327691:CAF327692 CKB327691:CKB327692 CTX327691:CTX327692 DDT327691:DDT327692 DNP327691:DNP327692 DXL327691:DXL327692 EHH327691:EHH327692 ERD327691:ERD327692 FAZ327691:FAZ327692 FKV327691:FKV327692 FUR327691:FUR327692 GEN327691:GEN327692 GOJ327691:GOJ327692 GYF327691:GYF327692 HIB327691:HIB327692 HRX327691:HRX327692 IBT327691:IBT327692 ILP327691:ILP327692 IVL327691:IVL327692 JFH327691:JFH327692 JPD327691:JPD327692 JYZ327691:JYZ327692 KIV327691:KIV327692 KSR327691:KSR327692 LCN327691:LCN327692 LMJ327691:LMJ327692 LWF327691:LWF327692 MGB327691:MGB327692 MPX327691:MPX327692 MZT327691:MZT327692 NJP327691:NJP327692 NTL327691:NTL327692 ODH327691:ODH327692 OND327691:OND327692 OWZ327691:OWZ327692 PGV327691:PGV327692 PQR327691:PQR327692 QAN327691:QAN327692 QKJ327691:QKJ327692 QUF327691:QUF327692 REB327691:REB327692 RNX327691:RNX327692 RXT327691:RXT327692 SHP327691:SHP327692 SRL327691:SRL327692 TBH327691:TBH327692 TLD327691:TLD327692 TUZ327691:TUZ327692 UEV327691:UEV327692 UOR327691:UOR327692 UYN327691:UYN327692 VIJ327691:VIJ327692 VSF327691:VSF327692 WCB327691:WCB327692 WLX327691:WLX327692 WVT327691:WVT327692 L393227:L393228 JH393227:JH393228 TD393227:TD393228 ACZ393227:ACZ393228 AMV393227:AMV393228 AWR393227:AWR393228 BGN393227:BGN393228 BQJ393227:BQJ393228 CAF393227:CAF393228 CKB393227:CKB393228 CTX393227:CTX393228 DDT393227:DDT393228 DNP393227:DNP393228 DXL393227:DXL393228 EHH393227:EHH393228 ERD393227:ERD393228 FAZ393227:FAZ393228 FKV393227:FKV393228 FUR393227:FUR393228 GEN393227:GEN393228 GOJ393227:GOJ393228 GYF393227:GYF393228 HIB393227:HIB393228 HRX393227:HRX393228 IBT393227:IBT393228 ILP393227:ILP393228 IVL393227:IVL393228 JFH393227:JFH393228 JPD393227:JPD393228 JYZ393227:JYZ393228 KIV393227:KIV393228 KSR393227:KSR393228 LCN393227:LCN393228 LMJ393227:LMJ393228 LWF393227:LWF393228 MGB393227:MGB393228 MPX393227:MPX393228 MZT393227:MZT393228 NJP393227:NJP393228 NTL393227:NTL393228 ODH393227:ODH393228 OND393227:OND393228 OWZ393227:OWZ393228 PGV393227:PGV393228 PQR393227:PQR393228 QAN393227:QAN393228 QKJ393227:QKJ393228 QUF393227:QUF393228 REB393227:REB393228 RNX393227:RNX393228 RXT393227:RXT393228 SHP393227:SHP393228 SRL393227:SRL393228 TBH393227:TBH393228 TLD393227:TLD393228 TUZ393227:TUZ393228 UEV393227:UEV393228 UOR393227:UOR393228 UYN393227:UYN393228 VIJ393227:VIJ393228 VSF393227:VSF393228 WCB393227:WCB393228 WLX393227:WLX393228 WVT393227:WVT393228 L458763:L458764 JH458763:JH458764 TD458763:TD458764 ACZ458763:ACZ458764 AMV458763:AMV458764 AWR458763:AWR458764 BGN458763:BGN458764 BQJ458763:BQJ458764 CAF458763:CAF458764 CKB458763:CKB458764 CTX458763:CTX458764 DDT458763:DDT458764 DNP458763:DNP458764 DXL458763:DXL458764 EHH458763:EHH458764 ERD458763:ERD458764 FAZ458763:FAZ458764 FKV458763:FKV458764 FUR458763:FUR458764 GEN458763:GEN458764 GOJ458763:GOJ458764 GYF458763:GYF458764 HIB458763:HIB458764 HRX458763:HRX458764 IBT458763:IBT458764 ILP458763:ILP458764 IVL458763:IVL458764 JFH458763:JFH458764 JPD458763:JPD458764 JYZ458763:JYZ458764 KIV458763:KIV458764 KSR458763:KSR458764 LCN458763:LCN458764 LMJ458763:LMJ458764 LWF458763:LWF458764 MGB458763:MGB458764 MPX458763:MPX458764 MZT458763:MZT458764 NJP458763:NJP458764 NTL458763:NTL458764 ODH458763:ODH458764 OND458763:OND458764 OWZ458763:OWZ458764 PGV458763:PGV458764 PQR458763:PQR458764 QAN458763:QAN458764 QKJ458763:QKJ458764 QUF458763:QUF458764 REB458763:REB458764 RNX458763:RNX458764 RXT458763:RXT458764 SHP458763:SHP458764 SRL458763:SRL458764 TBH458763:TBH458764 TLD458763:TLD458764 TUZ458763:TUZ458764 UEV458763:UEV458764 UOR458763:UOR458764 UYN458763:UYN458764 VIJ458763:VIJ458764 VSF458763:VSF458764 WCB458763:WCB458764 WLX458763:WLX458764 WVT458763:WVT458764 L524299:L524300 JH524299:JH524300 TD524299:TD524300 ACZ524299:ACZ524300 AMV524299:AMV524300 AWR524299:AWR524300 BGN524299:BGN524300 BQJ524299:BQJ524300 CAF524299:CAF524300 CKB524299:CKB524300 CTX524299:CTX524300 DDT524299:DDT524300 DNP524299:DNP524300 DXL524299:DXL524300 EHH524299:EHH524300 ERD524299:ERD524300 FAZ524299:FAZ524300 FKV524299:FKV524300 FUR524299:FUR524300 GEN524299:GEN524300 GOJ524299:GOJ524300 GYF524299:GYF524300 HIB524299:HIB524300 HRX524299:HRX524300 IBT524299:IBT524300 ILP524299:ILP524300 IVL524299:IVL524300 JFH524299:JFH524300 JPD524299:JPD524300 JYZ524299:JYZ524300 KIV524299:KIV524300 KSR524299:KSR524300 LCN524299:LCN524300 LMJ524299:LMJ524300 LWF524299:LWF524300 MGB524299:MGB524300 MPX524299:MPX524300 MZT524299:MZT524300 NJP524299:NJP524300 NTL524299:NTL524300 ODH524299:ODH524300 OND524299:OND524300 OWZ524299:OWZ524300 PGV524299:PGV524300 PQR524299:PQR524300 QAN524299:QAN524300 QKJ524299:QKJ524300 QUF524299:QUF524300 REB524299:REB524300 RNX524299:RNX524300 RXT524299:RXT524300 SHP524299:SHP524300 SRL524299:SRL524300 TBH524299:TBH524300 TLD524299:TLD524300 TUZ524299:TUZ524300 UEV524299:UEV524300 UOR524299:UOR524300 UYN524299:UYN524300 VIJ524299:VIJ524300 VSF524299:VSF524300 WCB524299:WCB524300 WLX524299:WLX524300 WVT524299:WVT524300 L589835:L589836 JH589835:JH589836 TD589835:TD589836 ACZ589835:ACZ589836 AMV589835:AMV589836 AWR589835:AWR589836 BGN589835:BGN589836 BQJ589835:BQJ589836 CAF589835:CAF589836 CKB589835:CKB589836 CTX589835:CTX589836 DDT589835:DDT589836 DNP589835:DNP589836 DXL589835:DXL589836 EHH589835:EHH589836 ERD589835:ERD589836 FAZ589835:FAZ589836 FKV589835:FKV589836 FUR589835:FUR589836 GEN589835:GEN589836 GOJ589835:GOJ589836 GYF589835:GYF589836 HIB589835:HIB589836 HRX589835:HRX589836 IBT589835:IBT589836 ILP589835:ILP589836 IVL589835:IVL589836 JFH589835:JFH589836 JPD589835:JPD589836 JYZ589835:JYZ589836 KIV589835:KIV589836 KSR589835:KSR589836 LCN589835:LCN589836 LMJ589835:LMJ589836 LWF589835:LWF589836 MGB589835:MGB589836 MPX589835:MPX589836 MZT589835:MZT589836 NJP589835:NJP589836 NTL589835:NTL589836 ODH589835:ODH589836 OND589835:OND589836 OWZ589835:OWZ589836 PGV589835:PGV589836 PQR589835:PQR589836 QAN589835:QAN589836 QKJ589835:QKJ589836 QUF589835:QUF589836 REB589835:REB589836 RNX589835:RNX589836 RXT589835:RXT589836 SHP589835:SHP589836 SRL589835:SRL589836 TBH589835:TBH589836 TLD589835:TLD589836 TUZ589835:TUZ589836 UEV589835:UEV589836 UOR589835:UOR589836 UYN589835:UYN589836 VIJ589835:VIJ589836 VSF589835:VSF589836 WCB589835:WCB589836 WLX589835:WLX589836 WVT589835:WVT589836 L655371:L655372 JH655371:JH655372 TD655371:TD655372 ACZ655371:ACZ655372 AMV655371:AMV655372 AWR655371:AWR655372 BGN655371:BGN655372 BQJ655371:BQJ655372 CAF655371:CAF655372 CKB655371:CKB655372 CTX655371:CTX655372 DDT655371:DDT655372 DNP655371:DNP655372 DXL655371:DXL655372 EHH655371:EHH655372 ERD655371:ERD655372 FAZ655371:FAZ655372 FKV655371:FKV655372 FUR655371:FUR655372 GEN655371:GEN655372 GOJ655371:GOJ655372 GYF655371:GYF655372 HIB655371:HIB655372 HRX655371:HRX655372 IBT655371:IBT655372 ILP655371:ILP655372 IVL655371:IVL655372 JFH655371:JFH655372 JPD655371:JPD655372 JYZ655371:JYZ655372 KIV655371:KIV655372 KSR655371:KSR655372 LCN655371:LCN655372 LMJ655371:LMJ655372 LWF655371:LWF655372 MGB655371:MGB655372 MPX655371:MPX655372 MZT655371:MZT655372 NJP655371:NJP655372 NTL655371:NTL655372 ODH655371:ODH655372 OND655371:OND655372 OWZ655371:OWZ655372 PGV655371:PGV655372 PQR655371:PQR655372 QAN655371:QAN655372 QKJ655371:QKJ655372 QUF655371:QUF655372 REB655371:REB655372 RNX655371:RNX655372 RXT655371:RXT655372 SHP655371:SHP655372 SRL655371:SRL655372 TBH655371:TBH655372 TLD655371:TLD655372 TUZ655371:TUZ655372 UEV655371:UEV655372 UOR655371:UOR655372 UYN655371:UYN655372 VIJ655371:VIJ655372 VSF655371:VSF655372 WCB655371:WCB655372 WLX655371:WLX655372 WVT655371:WVT655372 L720907:L720908 JH720907:JH720908 TD720907:TD720908 ACZ720907:ACZ720908 AMV720907:AMV720908 AWR720907:AWR720908 BGN720907:BGN720908 BQJ720907:BQJ720908 CAF720907:CAF720908 CKB720907:CKB720908 CTX720907:CTX720908 DDT720907:DDT720908 DNP720907:DNP720908 DXL720907:DXL720908 EHH720907:EHH720908 ERD720907:ERD720908 FAZ720907:FAZ720908 FKV720907:FKV720908 FUR720907:FUR720908 GEN720907:GEN720908 GOJ720907:GOJ720908 GYF720907:GYF720908 HIB720907:HIB720908 HRX720907:HRX720908 IBT720907:IBT720908 ILP720907:ILP720908 IVL720907:IVL720908 JFH720907:JFH720908 JPD720907:JPD720908 JYZ720907:JYZ720908 KIV720907:KIV720908 KSR720907:KSR720908 LCN720907:LCN720908 LMJ720907:LMJ720908 LWF720907:LWF720908 MGB720907:MGB720908 MPX720907:MPX720908 MZT720907:MZT720908 NJP720907:NJP720908 NTL720907:NTL720908 ODH720907:ODH720908 OND720907:OND720908 OWZ720907:OWZ720908 PGV720907:PGV720908 PQR720907:PQR720908 QAN720907:QAN720908 QKJ720907:QKJ720908 QUF720907:QUF720908 REB720907:REB720908 RNX720907:RNX720908 RXT720907:RXT720908 SHP720907:SHP720908 SRL720907:SRL720908 TBH720907:TBH720908 TLD720907:TLD720908 TUZ720907:TUZ720908 UEV720907:UEV720908 UOR720907:UOR720908 UYN720907:UYN720908 VIJ720907:VIJ720908 VSF720907:VSF720908 WCB720907:WCB720908 WLX720907:WLX720908 WVT720907:WVT720908 L786443:L786444 JH786443:JH786444 TD786443:TD786444 ACZ786443:ACZ786444 AMV786443:AMV786444 AWR786443:AWR786444 BGN786443:BGN786444 BQJ786443:BQJ786444 CAF786443:CAF786444 CKB786443:CKB786444 CTX786443:CTX786444 DDT786443:DDT786444 DNP786443:DNP786444 DXL786443:DXL786444 EHH786443:EHH786444 ERD786443:ERD786444 FAZ786443:FAZ786444 FKV786443:FKV786444 FUR786443:FUR786444 GEN786443:GEN786444 GOJ786443:GOJ786444 GYF786443:GYF786444 HIB786443:HIB786444 HRX786443:HRX786444 IBT786443:IBT786444 ILP786443:ILP786444 IVL786443:IVL786444 JFH786443:JFH786444 JPD786443:JPD786444 JYZ786443:JYZ786444 KIV786443:KIV786444 KSR786443:KSR786444 LCN786443:LCN786444 LMJ786443:LMJ786444 LWF786443:LWF786444 MGB786443:MGB786444 MPX786443:MPX786444 MZT786443:MZT786444 NJP786443:NJP786444 NTL786443:NTL786444 ODH786443:ODH786444 OND786443:OND786444 OWZ786443:OWZ786444 PGV786443:PGV786444 PQR786443:PQR786444 QAN786443:QAN786444 QKJ786443:QKJ786444 QUF786443:QUF786444 REB786443:REB786444 RNX786443:RNX786444 RXT786443:RXT786444 SHP786443:SHP786444 SRL786443:SRL786444 TBH786443:TBH786444 TLD786443:TLD786444 TUZ786443:TUZ786444 UEV786443:UEV786444 UOR786443:UOR786444 UYN786443:UYN786444 VIJ786443:VIJ786444 VSF786443:VSF786444 WCB786443:WCB786444 WLX786443:WLX786444 WVT786443:WVT786444 L851979:L851980 JH851979:JH851980 TD851979:TD851980 ACZ851979:ACZ851980 AMV851979:AMV851980 AWR851979:AWR851980 BGN851979:BGN851980 BQJ851979:BQJ851980 CAF851979:CAF851980 CKB851979:CKB851980 CTX851979:CTX851980 DDT851979:DDT851980 DNP851979:DNP851980 DXL851979:DXL851980 EHH851979:EHH851980 ERD851979:ERD851980 FAZ851979:FAZ851980 FKV851979:FKV851980 FUR851979:FUR851980 GEN851979:GEN851980 GOJ851979:GOJ851980 GYF851979:GYF851980 HIB851979:HIB851980 HRX851979:HRX851980 IBT851979:IBT851980 ILP851979:ILP851980 IVL851979:IVL851980 JFH851979:JFH851980 JPD851979:JPD851980 JYZ851979:JYZ851980 KIV851979:KIV851980 KSR851979:KSR851980 LCN851979:LCN851980 LMJ851979:LMJ851980 LWF851979:LWF851980 MGB851979:MGB851980 MPX851979:MPX851980 MZT851979:MZT851980 NJP851979:NJP851980 NTL851979:NTL851980 ODH851979:ODH851980 OND851979:OND851980 OWZ851979:OWZ851980 PGV851979:PGV851980 PQR851979:PQR851980 QAN851979:QAN851980 QKJ851979:QKJ851980 QUF851979:QUF851980 REB851979:REB851980 RNX851979:RNX851980 RXT851979:RXT851980 SHP851979:SHP851980 SRL851979:SRL851980 TBH851979:TBH851980 TLD851979:TLD851980 TUZ851979:TUZ851980 UEV851979:UEV851980 UOR851979:UOR851980 UYN851979:UYN851980 VIJ851979:VIJ851980 VSF851979:VSF851980 WCB851979:WCB851980 WLX851979:WLX851980 WVT851979:WVT851980 L917515:L917516 JH917515:JH917516 TD917515:TD917516 ACZ917515:ACZ917516 AMV917515:AMV917516 AWR917515:AWR917516 BGN917515:BGN917516 BQJ917515:BQJ917516 CAF917515:CAF917516 CKB917515:CKB917516 CTX917515:CTX917516 DDT917515:DDT917516 DNP917515:DNP917516 DXL917515:DXL917516 EHH917515:EHH917516 ERD917515:ERD917516 FAZ917515:FAZ917516 FKV917515:FKV917516 FUR917515:FUR917516 GEN917515:GEN917516 GOJ917515:GOJ917516 GYF917515:GYF917516 HIB917515:HIB917516 HRX917515:HRX917516 IBT917515:IBT917516 ILP917515:ILP917516 IVL917515:IVL917516 JFH917515:JFH917516 JPD917515:JPD917516 JYZ917515:JYZ917516 KIV917515:KIV917516 KSR917515:KSR917516 LCN917515:LCN917516 LMJ917515:LMJ917516 LWF917515:LWF917516 MGB917515:MGB917516 MPX917515:MPX917516 MZT917515:MZT917516 NJP917515:NJP917516 NTL917515:NTL917516 ODH917515:ODH917516 OND917515:OND917516 OWZ917515:OWZ917516 PGV917515:PGV917516 PQR917515:PQR917516 QAN917515:QAN917516 QKJ917515:QKJ917516 QUF917515:QUF917516 REB917515:REB917516 RNX917515:RNX917516 RXT917515:RXT917516 SHP917515:SHP917516 SRL917515:SRL917516 TBH917515:TBH917516 TLD917515:TLD917516 TUZ917515:TUZ917516 UEV917515:UEV917516 UOR917515:UOR917516 UYN917515:UYN917516 VIJ917515:VIJ917516 VSF917515:VSF917516 WCB917515:WCB917516 WLX917515:WLX917516 WVT917515:WVT917516 L983051:L983052 JH983051:JH983052 TD983051:TD983052 ACZ983051:ACZ983052 AMV983051:AMV983052 AWR983051:AWR983052 BGN983051:BGN983052 BQJ983051:BQJ983052 CAF983051:CAF983052 CKB983051:CKB983052 CTX983051:CTX983052 DDT983051:DDT983052 DNP983051:DNP983052 DXL983051:DXL983052 EHH983051:EHH983052 ERD983051:ERD983052 FAZ983051:FAZ983052 FKV983051:FKV983052 FUR983051:FUR983052 GEN983051:GEN983052 GOJ983051:GOJ983052 GYF983051:GYF983052 HIB983051:HIB983052 HRX983051:HRX983052 IBT983051:IBT983052 ILP983051:ILP983052 IVL983051:IVL983052 JFH983051:JFH983052 JPD983051:JPD983052 JYZ983051:JYZ983052 KIV983051:KIV983052 KSR983051:KSR983052 LCN983051:LCN983052 LMJ983051:LMJ983052 LWF983051:LWF983052 MGB983051:MGB983052 MPX983051:MPX983052 MZT983051:MZT983052 NJP983051:NJP983052 NTL983051:NTL983052 ODH983051:ODH983052 OND983051:OND983052 OWZ983051:OWZ983052 PGV983051:PGV983052 PQR983051:PQR983052 QAN983051:QAN983052 QKJ983051:QKJ983052 QUF983051:QUF983052 REB983051:REB983052 RNX983051:RNX983052 RXT983051:RXT983052 SHP983051:SHP983052 SRL983051:SRL983052 TBH983051:TBH983052 TLD983051:TLD983052 TUZ983051:TUZ983052 UEV983051:UEV983052 UOR983051:UOR983052 UYN983051:UYN983052 VIJ983051:VIJ983052 VSF983051:VSF983052 WCB983051:WCB983052 WLX983051:WLX983052 WVT983051:WVT983052 L74:N87 JH74:JJ87 TD74:TF87 ACZ74:ADB87 AMV74:AMX87 AWR74:AWT87 BGN74:BGP87 BQJ74:BQL87 CAF74:CAH87 CKB74:CKD87 CTX74:CTZ87 DDT74:DDV87 DNP74:DNR87 DXL74:DXN87 EHH74:EHJ87 ERD74:ERF87 FAZ74:FBB87 FKV74:FKX87 FUR74:FUT87 GEN74:GEP87 GOJ74:GOL87 GYF74:GYH87 HIB74:HID87 HRX74:HRZ87 IBT74:IBV87 ILP74:ILR87 IVL74:IVN87 JFH74:JFJ87 JPD74:JPF87 JYZ74:JZB87 KIV74:KIX87 KSR74:KST87 LCN74:LCP87 LMJ74:LML87 LWF74:LWH87 MGB74:MGD87 MPX74:MPZ87 MZT74:MZV87 NJP74:NJR87 NTL74:NTN87 ODH74:ODJ87 OND74:ONF87 OWZ74:OXB87 PGV74:PGX87 PQR74:PQT87 QAN74:QAP87 QKJ74:QKL87 QUF74:QUH87 REB74:RED87 RNX74:RNZ87 RXT74:RXV87 SHP74:SHR87 SRL74:SRN87 TBH74:TBJ87 TLD74:TLF87 TUZ74:TVB87 UEV74:UEX87 UOR74:UOT87 UYN74:UYP87 VIJ74:VIL87 VSF74:VSH87 WCB74:WCD87 WLX74:WLZ87 WVT74:WVV87 L65610:N65623 JH65610:JJ65623 TD65610:TF65623 ACZ65610:ADB65623 AMV65610:AMX65623 AWR65610:AWT65623 BGN65610:BGP65623 BQJ65610:BQL65623 CAF65610:CAH65623 CKB65610:CKD65623 CTX65610:CTZ65623 DDT65610:DDV65623 DNP65610:DNR65623 DXL65610:DXN65623 EHH65610:EHJ65623 ERD65610:ERF65623 FAZ65610:FBB65623 FKV65610:FKX65623 FUR65610:FUT65623 GEN65610:GEP65623 GOJ65610:GOL65623 GYF65610:GYH65623 HIB65610:HID65623 HRX65610:HRZ65623 IBT65610:IBV65623 ILP65610:ILR65623 IVL65610:IVN65623 JFH65610:JFJ65623 JPD65610:JPF65623 JYZ65610:JZB65623 KIV65610:KIX65623 KSR65610:KST65623 LCN65610:LCP65623 LMJ65610:LML65623 LWF65610:LWH65623 MGB65610:MGD65623 MPX65610:MPZ65623 MZT65610:MZV65623 NJP65610:NJR65623 NTL65610:NTN65623 ODH65610:ODJ65623 OND65610:ONF65623 OWZ65610:OXB65623 PGV65610:PGX65623 PQR65610:PQT65623 QAN65610:QAP65623 QKJ65610:QKL65623 QUF65610:QUH65623 REB65610:RED65623 RNX65610:RNZ65623 RXT65610:RXV65623 SHP65610:SHR65623 SRL65610:SRN65623 TBH65610:TBJ65623 TLD65610:TLF65623 TUZ65610:TVB65623 UEV65610:UEX65623 UOR65610:UOT65623 UYN65610:UYP65623 VIJ65610:VIL65623 VSF65610:VSH65623 WCB65610:WCD65623 WLX65610:WLZ65623 WVT65610:WVV65623 L131146:N131159 JH131146:JJ131159 TD131146:TF131159 ACZ131146:ADB131159 AMV131146:AMX131159 AWR131146:AWT131159 BGN131146:BGP131159 BQJ131146:BQL131159 CAF131146:CAH131159 CKB131146:CKD131159 CTX131146:CTZ131159 DDT131146:DDV131159 DNP131146:DNR131159 DXL131146:DXN131159 EHH131146:EHJ131159 ERD131146:ERF131159 FAZ131146:FBB131159 FKV131146:FKX131159 FUR131146:FUT131159 GEN131146:GEP131159 GOJ131146:GOL131159 GYF131146:GYH131159 HIB131146:HID131159 HRX131146:HRZ131159 IBT131146:IBV131159 ILP131146:ILR131159 IVL131146:IVN131159 JFH131146:JFJ131159 JPD131146:JPF131159 JYZ131146:JZB131159 KIV131146:KIX131159 KSR131146:KST131159 LCN131146:LCP131159 LMJ131146:LML131159 LWF131146:LWH131159 MGB131146:MGD131159 MPX131146:MPZ131159 MZT131146:MZV131159 NJP131146:NJR131159 NTL131146:NTN131159 ODH131146:ODJ131159 OND131146:ONF131159 OWZ131146:OXB131159 PGV131146:PGX131159 PQR131146:PQT131159 QAN131146:QAP131159 QKJ131146:QKL131159 QUF131146:QUH131159 REB131146:RED131159 RNX131146:RNZ131159 RXT131146:RXV131159 SHP131146:SHR131159 SRL131146:SRN131159 TBH131146:TBJ131159 TLD131146:TLF131159 TUZ131146:TVB131159 UEV131146:UEX131159 UOR131146:UOT131159 UYN131146:UYP131159 VIJ131146:VIL131159 VSF131146:VSH131159 WCB131146:WCD131159 WLX131146:WLZ131159 WVT131146:WVV131159 L196682:N196695 JH196682:JJ196695 TD196682:TF196695 ACZ196682:ADB196695 AMV196682:AMX196695 AWR196682:AWT196695 BGN196682:BGP196695 BQJ196682:BQL196695 CAF196682:CAH196695 CKB196682:CKD196695 CTX196682:CTZ196695 DDT196682:DDV196695 DNP196682:DNR196695 DXL196682:DXN196695 EHH196682:EHJ196695 ERD196682:ERF196695 FAZ196682:FBB196695 FKV196682:FKX196695 FUR196682:FUT196695 GEN196682:GEP196695 GOJ196682:GOL196695 GYF196682:GYH196695 HIB196682:HID196695 HRX196682:HRZ196695 IBT196682:IBV196695 ILP196682:ILR196695 IVL196682:IVN196695 JFH196682:JFJ196695 JPD196682:JPF196695 JYZ196682:JZB196695 KIV196682:KIX196695 KSR196682:KST196695 LCN196682:LCP196695 LMJ196682:LML196695 LWF196682:LWH196695 MGB196682:MGD196695 MPX196682:MPZ196695 MZT196682:MZV196695 NJP196682:NJR196695 NTL196682:NTN196695 ODH196682:ODJ196695 OND196682:ONF196695 OWZ196682:OXB196695 PGV196682:PGX196695 PQR196682:PQT196695 QAN196682:QAP196695 QKJ196682:QKL196695 QUF196682:QUH196695 REB196682:RED196695 RNX196682:RNZ196695 RXT196682:RXV196695 SHP196682:SHR196695 SRL196682:SRN196695 TBH196682:TBJ196695 TLD196682:TLF196695 TUZ196682:TVB196695 UEV196682:UEX196695 UOR196682:UOT196695 UYN196682:UYP196695 VIJ196682:VIL196695 VSF196682:VSH196695 WCB196682:WCD196695 WLX196682:WLZ196695 WVT196682:WVV196695 L262218:N262231 JH262218:JJ262231 TD262218:TF262231 ACZ262218:ADB262231 AMV262218:AMX262231 AWR262218:AWT262231 BGN262218:BGP262231 BQJ262218:BQL262231 CAF262218:CAH262231 CKB262218:CKD262231 CTX262218:CTZ262231 DDT262218:DDV262231 DNP262218:DNR262231 DXL262218:DXN262231 EHH262218:EHJ262231 ERD262218:ERF262231 FAZ262218:FBB262231 FKV262218:FKX262231 FUR262218:FUT262231 GEN262218:GEP262231 GOJ262218:GOL262231 GYF262218:GYH262231 HIB262218:HID262231 HRX262218:HRZ262231 IBT262218:IBV262231 ILP262218:ILR262231 IVL262218:IVN262231 JFH262218:JFJ262231 JPD262218:JPF262231 JYZ262218:JZB262231 KIV262218:KIX262231 KSR262218:KST262231 LCN262218:LCP262231 LMJ262218:LML262231 LWF262218:LWH262231 MGB262218:MGD262231 MPX262218:MPZ262231 MZT262218:MZV262231 NJP262218:NJR262231 NTL262218:NTN262231 ODH262218:ODJ262231 OND262218:ONF262231 OWZ262218:OXB262231 PGV262218:PGX262231 PQR262218:PQT262231 QAN262218:QAP262231 QKJ262218:QKL262231 QUF262218:QUH262231 REB262218:RED262231 RNX262218:RNZ262231 RXT262218:RXV262231 SHP262218:SHR262231 SRL262218:SRN262231 TBH262218:TBJ262231 TLD262218:TLF262231 TUZ262218:TVB262231 UEV262218:UEX262231 UOR262218:UOT262231 UYN262218:UYP262231 VIJ262218:VIL262231 VSF262218:VSH262231 WCB262218:WCD262231 WLX262218:WLZ262231 WVT262218:WVV262231 L327754:N327767 JH327754:JJ327767 TD327754:TF327767 ACZ327754:ADB327767 AMV327754:AMX327767 AWR327754:AWT327767 BGN327754:BGP327767 BQJ327754:BQL327767 CAF327754:CAH327767 CKB327754:CKD327767 CTX327754:CTZ327767 DDT327754:DDV327767 DNP327754:DNR327767 DXL327754:DXN327767 EHH327754:EHJ327767 ERD327754:ERF327767 FAZ327754:FBB327767 FKV327754:FKX327767 FUR327754:FUT327767 GEN327754:GEP327767 GOJ327754:GOL327767 GYF327754:GYH327767 HIB327754:HID327767 HRX327754:HRZ327767 IBT327754:IBV327767 ILP327754:ILR327767 IVL327754:IVN327767 JFH327754:JFJ327767 JPD327754:JPF327767 JYZ327754:JZB327767 KIV327754:KIX327767 KSR327754:KST327767 LCN327754:LCP327767 LMJ327754:LML327767 LWF327754:LWH327767 MGB327754:MGD327767 MPX327754:MPZ327767 MZT327754:MZV327767 NJP327754:NJR327767 NTL327754:NTN327767 ODH327754:ODJ327767 OND327754:ONF327767 OWZ327754:OXB327767 PGV327754:PGX327767 PQR327754:PQT327767 QAN327754:QAP327767 QKJ327754:QKL327767 QUF327754:QUH327767 REB327754:RED327767 RNX327754:RNZ327767 RXT327754:RXV327767 SHP327754:SHR327767 SRL327754:SRN327767 TBH327754:TBJ327767 TLD327754:TLF327767 TUZ327754:TVB327767 UEV327754:UEX327767 UOR327754:UOT327767 UYN327754:UYP327767 VIJ327754:VIL327767 VSF327754:VSH327767 WCB327754:WCD327767 WLX327754:WLZ327767 WVT327754:WVV327767 L393290:N393303 JH393290:JJ393303 TD393290:TF393303 ACZ393290:ADB393303 AMV393290:AMX393303 AWR393290:AWT393303 BGN393290:BGP393303 BQJ393290:BQL393303 CAF393290:CAH393303 CKB393290:CKD393303 CTX393290:CTZ393303 DDT393290:DDV393303 DNP393290:DNR393303 DXL393290:DXN393303 EHH393290:EHJ393303 ERD393290:ERF393303 FAZ393290:FBB393303 FKV393290:FKX393303 FUR393290:FUT393303 GEN393290:GEP393303 GOJ393290:GOL393303 GYF393290:GYH393303 HIB393290:HID393303 HRX393290:HRZ393303 IBT393290:IBV393303 ILP393290:ILR393303 IVL393290:IVN393303 JFH393290:JFJ393303 JPD393290:JPF393303 JYZ393290:JZB393303 KIV393290:KIX393303 KSR393290:KST393303 LCN393290:LCP393303 LMJ393290:LML393303 LWF393290:LWH393303 MGB393290:MGD393303 MPX393290:MPZ393303 MZT393290:MZV393303 NJP393290:NJR393303 NTL393290:NTN393303 ODH393290:ODJ393303 OND393290:ONF393303 OWZ393290:OXB393303 PGV393290:PGX393303 PQR393290:PQT393303 QAN393290:QAP393303 QKJ393290:QKL393303 QUF393290:QUH393303 REB393290:RED393303 RNX393290:RNZ393303 RXT393290:RXV393303 SHP393290:SHR393303 SRL393290:SRN393303 TBH393290:TBJ393303 TLD393290:TLF393303 TUZ393290:TVB393303 UEV393290:UEX393303 UOR393290:UOT393303 UYN393290:UYP393303 VIJ393290:VIL393303 VSF393290:VSH393303 WCB393290:WCD393303 WLX393290:WLZ393303 WVT393290:WVV393303 L458826:N458839 JH458826:JJ458839 TD458826:TF458839 ACZ458826:ADB458839 AMV458826:AMX458839 AWR458826:AWT458839 BGN458826:BGP458839 BQJ458826:BQL458839 CAF458826:CAH458839 CKB458826:CKD458839 CTX458826:CTZ458839 DDT458826:DDV458839 DNP458826:DNR458839 DXL458826:DXN458839 EHH458826:EHJ458839 ERD458826:ERF458839 FAZ458826:FBB458839 FKV458826:FKX458839 FUR458826:FUT458839 GEN458826:GEP458839 GOJ458826:GOL458839 GYF458826:GYH458839 HIB458826:HID458839 HRX458826:HRZ458839 IBT458826:IBV458839 ILP458826:ILR458839 IVL458826:IVN458839 JFH458826:JFJ458839 JPD458826:JPF458839 JYZ458826:JZB458839 KIV458826:KIX458839 KSR458826:KST458839 LCN458826:LCP458839 LMJ458826:LML458839 LWF458826:LWH458839 MGB458826:MGD458839 MPX458826:MPZ458839 MZT458826:MZV458839 NJP458826:NJR458839 NTL458826:NTN458839 ODH458826:ODJ458839 OND458826:ONF458839 OWZ458826:OXB458839 PGV458826:PGX458839 PQR458826:PQT458839 QAN458826:QAP458839 QKJ458826:QKL458839 QUF458826:QUH458839 REB458826:RED458839 RNX458826:RNZ458839 RXT458826:RXV458839 SHP458826:SHR458839 SRL458826:SRN458839 TBH458826:TBJ458839 TLD458826:TLF458839 TUZ458826:TVB458839 UEV458826:UEX458839 UOR458826:UOT458839 UYN458826:UYP458839 VIJ458826:VIL458839 VSF458826:VSH458839 WCB458826:WCD458839 WLX458826:WLZ458839 WVT458826:WVV458839 L524362:N524375 JH524362:JJ524375 TD524362:TF524375 ACZ524362:ADB524375 AMV524362:AMX524375 AWR524362:AWT524375 BGN524362:BGP524375 BQJ524362:BQL524375 CAF524362:CAH524375 CKB524362:CKD524375 CTX524362:CTZ524375 DDT524362:DDV524375 DNP524362:DNR524375 DXL524362:DXN524375 EHH524362:EHJ524375 ERD524362:ERF524375 FAZ524362:FBB524375 FKV524362:FKX524375 FUR524362:FUT524375 GEN524362:GEP524375 GOJ524362:GOL524375 GYF524362:GYH524375 HIB524362:HID524375 HRX524362:HRZ524375 IBT524362:IBV524375 ILP524362:ILR524375 IVL524362:IVN524375 JFH524362:JFJ524375 JPD524362:JPF524375 JYZ524362:JZB524375 KIV524362:KIX524375 KSR524362:KST524375 LCN524362:LCP524375 LMJ524362:LML524375 LWF524362:LWH524375 MGB524362:MGD524375 MPX524362:MPZ524375 MZT524362:MZV524375 NJP524362:NJR524375 NTL524362:NTN524375 ODH524362:ODJ524375 OND524362:ONF524375 OWZ524362:OXB524375 PGV524362:PGX524375 PQR524362:PQT524375 QAN524362:QAP524375 QKJ524362:QKL524375 QUF524362:QUH524375 REB524362:RED524375 RNX524362:RNZ524375 RXT524362:RXV524375 SHP524362:SHR524375 SRL524362:SRN524375 TBH524362:TBJ524375 TLD524362:TLF524375 TUZ524362:TVB524375 UEV524362:UEX524375 UOR524362:UOT524375 UYN524362:UYP524375 VIJ524362:VIL524375 VSF524362:VSH524375 WCB524362:WCD524375 WLX524362:WLZ524375 WVT524362:WVV524375 L589898:N589911 JH589898:JJ589911 TD589898:TF589911 ACZ589898:ADB589911 AMV589898:AMX589911 AWR589898:AWT589911 BGN589898:BGP589911 BQJ589898:BQL589911 CAF589898:CAH589911 CKB589898:CKD589911 CTX589898:CTZ589911 DDT589898:DDV589911 DNP589898:DNR589911 DXL589898:DXN589911 EHH589898:EHJ589911 ERD589898:ERF589911 FAZ589898:FBB589911 FKV589898:FKX589911 FUR589898:FUT589911 GEN589898:GEP589911 GOJ589898:GOL589911 GYF589898:GYH589911 HIB589898:HID589911 HRX589898:HRZ589911 IBT589898:IBV589911 ILP589898:ILR589911 IVL589898:IVN589911 JFH589898:JFJ589911 JPD589898:JPF589911 JYZ589898:JZB589911 KIV589898:KIX589911 KSR589898:KST589911 LCN589898:LCP589911 LMJ589898:LML589911 LWF589898:LWH589911 MGB589898:MGD589911 MPX589898:MPZ589911 MZT589898:MZV589911 NJP589898:NJR589911 NTL589898:NTN589911 ODH589898:ODJ589911 OND589898:ONF589911 OWZ589898:OXB589911 PGV589898:PGX589911 PQR589898:PQT589911 QAN589898:QAP589911 QKJ589898:QKL589911 QUF589898:QUH589911 REB589898:RED589911 RNX589898:RNZ589911 RXT589898:RXV589911 SHP589898:SHR589911 SRL589898:SRN589911 TBH589898:TBJ589911 TLD589898:TLF589911 TUZ589898:TVB589911 UEV589898:UEX589911 UOR589898:UOT589911 UYN589898:UYP589911 VIJ589898:VIL589911 VSF589898:VSH589911 WCB589898:WCD589911 WLX589898:WLZ589911 WVT589898:WVV589911 L655434:N655447 JH655434:JJ655447 TD655434:TF655447 ACZ655434:ADB655447 AMV655434:AMX655447 AWR655434:AWT655447 BGN655434:BGP655447 BQJ655434:BQL655447 CAF655434:CAH655447 CKB655434:CKD655447 CTX655434:CTZ655447 DDT655434:DDV655447 DNP655434:DNR655447 DXL655434:DXN655447 EHH655434:EHJ655447 ERD655434:ERF655447 FAZ655434:FBB655447 FKV655434:FKX655447 FUR655434:FUT655447 GEN655434:GEP655447 GOJ655434:GOL655447 GYF655434:GYH655447 HIB655434:HID655447 HRX655434:HRZ655447 IBT655434:IBV655447 ILP655434:ILR655447 IVL655434:IVN655447 JFH655434:JFJ655447 JPD655434:JPF655447 JYZ655434:JZB655447 KIV655434:KIX655447 KSR655434:KST655447 LCN655434:LCP655447 LMJ655434:LML655447 LWF655434:LWH655447 MGB655434:MGD655447 MPX655434:MPZ655447 MZT655434:MZV655447 NJP655434:NJR655447 NTL655434:NTN655447 ODH655434:ODJ655447 OND655434:ONF655447 OWZ655434:OXB655447 PGV655434:PGX655447 PQR655434:PQT655447 QAN655434:QAP655447 QKJ655434:QKL655447 QUF655434:QUH655447 REB655434:RED655447 RNX655434:RNZ655447 RXT655434:RXV655447 SHP655434:SHR655447 SRL655434:SRN655447 TBH655434:TBJ655447 TLD655434:TLF655447 TUZ655434:TVB655447 UEV655434:UEX655447 UOR655434:UOT655447 UYN655434:UYP655447 VIJ655434:VIL655447 VSF655434:VSH655447 WCB655434:WCD655447 WLX655434:WLZ655447 WVT655434:WVV655447 L720970:N720983 JH720970:JJ720983 TD720970:TF720983 ACZ720970:ADB720983 AMV720970:AMX720983 AWR720970:AWT720983 BGN720970:BGP720983 BQJ720970:BQL720983 CAF720970:CAH720983 CKB720970:CKD720983 CTX720970:CTZ720983 DDT720970:DDV720983 DNP720970:DNR720983 DXL720970:DXN720983 EHH720970:EHJ720983 ERD720970:ERF720983 FAZ720970:FBB720983 FKV720970:FKX720983 FUR720970:FUT720983 GEN720970:GEP720983 GOJ720970:GOL720983 GYF720970:GYH720983 HIB720970:HID720983 HRX720970:HRZ720983 IBT720970:IBV720983 ILP720970:ILR720983 IVL720970:IVN720983 JFH720970:JFJ720983 JPD720970:JPF720983 JYZ720970:JZB720983 KIV720970:KIX720983 KSR720970:KST720983 LCN720970:LCP720983 LMJ720970:LML720983 LWF720970:LWH720983 MGB720970:MGD720983 MPX720970:MPZ720983 MZT720970:MZV720983 NJP720970:NJR720983 NTL720970:NTN720983 ODH720970:ODJ720983 OND720970:ONF720983 OWZ720970:OXB720983 PGV720970:PGX720983 PQR720970:PQT720983 QAN720970:QAP720983 QKJ720970:QKL720983 QUF720970:QUH720983 REB720970:RED720983 RNX720970:RNZ720983 RXT720970:RXV720983 SHP720970:SHR720983 SRL720970:SRN720983 TBH720970:TBJ720983 TLD720970:TLF720983 TUZ720970:TVB720983 UEV720970:UEX720983 UOR720970:UOT720983 UYN720970:UYP720983 VIJ720970:VIL720983 VSF720970:VSH720983 WCB720970:WCD720983 WLX720970:WLZ720983 WVT720970:WVV720983 L786506:N786519 JH786506:JJ786519 TD786506:TF786519 ACZ786506:ADB786519 AMV786506:AMX786519 AWR786506:AWT786519 BGN786506:BGP786519 BQJ786506:BQL786519 CAF786506:CAH786519 CKB786506:CKD786519 CTX786506:CTZ786519 DDT786506:DDV786519 DNP786506:DNR786519 DXL786506:DXN786519 EHH786506:EHJ786519 ERD786506:ERF786519 FAZ786506:FBB786519 FKV786506:FKX786519 FUR786506:FUT786519 GEN786506:GEP786519 GOJ786506:GOL786519 GYF786506:GYH786519 HIB786506:HID786519 HRX786506:HRZ786519 IBT786506:IBV786519 ILP786506:ILR786519 IVL786506:IVN786519 JFH786506:JFJ786519 JPD786506:JPF786519 JYZ786506:JZB786519 KIV786506:KIX786519 KSR786506:KST786519 LCN786506:LCP786519 LMJ786506:LML786519 LWF786506:LWH786519 MGB786506:MGD786519 MPX786506:MPZ786519 MZT786506:MZV786519 NJP786506:NJR786519 NTL786506:NTN786519 ODH786506:ODJ786519 OND786506:ONF786519 OWZ786506:OXB786519 PGV786506:PGX786519 PQR786506:PQT786519 QAN786506:QAP786519 QKJ786506:QKL786519 QUF786506:QUH786519 REB786506:RED786519 RNX786506:RNZ786519 RXT786506:RXV786519 SHP786506:SHR786519 SRL786506:SRN786519 TBH786506:TBJ786519 TLD786506:TLF786519 TUZ786506:TVB786519 UEV786506:UEX786519 UOR786506:UOT786519 UYN786506:UYP786519 VIJ786506:VIL786519 VSF786506:VSH786519 WCB786506:WCD786519 WLX786506:WLZ786519 WVT786506:WVV786519 L852042:N852055 JH852042:JJ852055 TD852042:TF852055 ACZ852042:ADB852055 AMV852042:AMX852055 AWR852042:AWT852055 BGN852042:BGP852055 BQJ852042:BQL852055 CAF852042:CAH852055 CKB852042:CKD852055 CTX852042:CTZ852055 DDT852042:DDV852055 DNP852042:DNR852055 DXL852042:DXN852055 EHH852042:EHJ852055 ERD852042:ERF852055 FAZ852042:FBB852055 FKV852042:FKX852055 FUR852042:FUT852055 GEN852042:GEP852055 GOJ852042:GOL852055 GYF852042:GYH852055 HIB852042:HID852055 HRX852042:HRZ852055 IBT852042:IBV852055 ILP852042:ILR852055 IVL852042:IVN852055 JFH852042:JFJ852055 JPD852042:JPF852055 JYZ852042:JZB852055 KIV852042:KIX852055 KSR852042:KST852055 LCN852042:LCP852055 LMJ852042:LML852055 LWF852042:LWH852055 MGB852042:MGD852055 MPX852042:MPZ852055 MZT852042:MZV852055 NJP852042:NJR852055 NTL852042:NTN852055 ODH852042:ODJ852055 OND852042:ONF852055 OWZ852042:OXB852055 PGV852042:PGX852055 PQR852042:PQT852055 QAN852042:QAP852055 QKJ852042:QKL852055 QUF852042:QUH852055 REB852042:RED852055 RNX852042:RNZ852055 RXT852042:RXV852055 SHP852042:SHR852055 SRL852042:SRN852055 TBH852042:TBJ852055 TLD852042:TLF852055 TUZ852042:TVB852055 UEV852042:UEX852055 UOR852042:UOT852055 UYN852042:UYP852055 VIJ852042:VIL852055 VSF852042:VSH852055 WCB852042:WCD852055 WLX852042:WLZ852055 WVT852042:WVV852055 L917578:N917591 JH917578:JJ917591 TD917578:TF917591 ACZ917578:ADB917591 AMV917578:AMX917591 AWR917578:AWT917591 BGN917578:BGP917591 BQJ917578:BQL917591 CAF917578:CAH917591 CKB917578:CKD917591 CTX917578:CTZ917591 DDT917578:DDV917591 DNP917578:DNR917591 DXL917578:DXN917591 EHH917578:EHJ917591 ERD917578:ERF917591 FAZ917578:FBB917591 FKV917578:FKX917591 FUR917578:FUT917591 GEN917578:GEP917591 GOJ917578:GOL917591 GYF917578:GYH917591 HIB917578:HID917591 HRX917578:HRZ917591 IBT917578:IBV917591 ILP917578:ILR917591 IVL917578:IVN917591 JFH917578:JFJ917591 JPD917578:JPF917591 JYZ917578:JZB917591 KIV917578:KIX917591 KSR917578:KST917591 LCN917578:LCP917591 LMJ917578:LML917591 LWF917578:LWH917591 MGB917578:MGD917591 MPX917578:MPZ917591 MZT917578:MZV917591 NJP917578:NJR917591 NTL917578:NTN917591 ODH917578:ODJ917591 OND917578:ONF917591 OWZ917578:OXB917591 PGV917578:PGX917591 PQR917578:PQT917591 QAN917578:QAP917591 QKJ917578:QKL917591 QUF917578:QUH917591 REB917578:RED917591 RNX917578:RNZ917591 RXT917578:RXV917591 SHP917578:SHR917591 SRL917578:SRN917591 TBH917578:TBJ917591 TLD917578:TLF917591 TUZ917578:TVB917591 UEV917578:UEX917591 UOR917578:UOT917591 UYN917578:UYP917591 VIJ917578:VIL917591 VSF917578:VSH917591 WCB917578:WCD917591 WLX917578:WLZ917591 WVT917578:WVV917591 L983114:N983127 JH983114:JJ983127 TD983114:TF983127 ACZ983114:ADB983127 AMV983114:AMX983127 AWR983114:AWT983127 BGN983114:BGP983127 BQJ983114:BQL983127 CAF983114:CAH983127 CKB983114:CKD983127 CTX983114:CTZ983127 DDT983114:DDV983127 DNP983114:DNR983127 DXL983114:DXN983127 EHH983114:EHJ983127 ERD983114:ERF983127 FAZ983114:FBB983127 FKV983114:FKX983127 FUR983114:FUT983127 GEN983114:GEP983127 GOJ983114:GOL983127 GYF983114:GYH983127 HIB983114:HID983127 HRX983114:HRZ983127 IBT983114:IBV983127 ILP983114:ILR983127 IVL983114:IVN983127 JFH983114:JFJ983127 JPD983114:JPF983127 JYZ983114:JZB983127 KIV983114:KIX983127 KSR983114:KST983127 LCN983114:LCP983127 LMJ983114:LML983127 LWF983114:LWH983127 MGB983114:MGD983127 MPX983114:MPZ983127 MZT983114:MZV983127 NJP983114:NJR983127 NTL983114:NTN983127 ODH983114:ODJ983127 OND983114:ONF983127 OWZ983114:OXB983127 PGV983114:PGX983127 PQR983114:PQT983127 QAN983114:QAP983127 QKJ983114:QKL983127 QUF983114:QUH983127 REB983114:RED983127 RNX983114:RNZ983127 RXT983114:RXV983127 SHP983114:SHR983127 SRL983114:SRN983127 TBH983114:TBJ983127 TLD983114:TLF983127 TUZ983114:TVB983127 UEV983114:UEX983127 UOR983114:UOT983127 UYN983114:UYP983127 VIJ983114:VIL983127 VSF983114:VSH983127 WCB983114:WCD983127 WLX983114:WLZ983127 WVT983114:WVV983127 C65554:D65555 IY65554:IZ65555 SU65554:SV65555 ACQ65554:ACR65555 AMM65554:AMN65555 AWI65554:AWJ65555 BGE65554:BGF65555 BQA65554:BQB65555 BZW65554:BZX65555 CJS65554:CJT65555 CTO65554:CTP65555 DDK65554:DDL65555 DNG65554:DNH65555 DXC65554:DXD65555 EGY65554:EGZ65555 EQU65554:EQV65555 FAQ65554:FAR65555 FKM65554:FKN65555 FUI65554:FUJ65555 GEE65554:GEF65555 GOA65554:GOB65555 GXW65554:GXX65555 HHS65554:HHT65555 HRO65554:HRP65555 IBK65554:IBL65555 ILG65554:ILH65555 IVC65554:IVD65555 JEY65554:JEZ65555 JOU65554:JOV65555 JYQ65554:JYR65555 KIM65554:KIN65555 KSI65554:KSJ65555 LCE65554:LCF65555 LMA65554:LMB65555 LVW65554:LVX65555 MFS65554:MFT65555 MPO65554:MPP65555 MZK65554:MZL65555 NJG65554:NJH65555 NTC65554:NTD65555 OCY65554:OCZ65555 OMU65554:OMV65555 OWQ65554:OWR65555 PGM65554:PGN65555 PQI65554:PQJ65555 QAE65554:QAF65555 QKA65554:QKB65555 QTW65554:QTX65555 RDS65554:RDT65555 RNO65554:RNP65555 RXK65554:RXL65555 SHG65554:SHH65555 SRC65554:SRD65555 TAY65554:TAZ65555 TKU65554:TKV65555 TUQ65554:TUR65555 UEM65554:UEN65555 UOI65554:UOJ65555 UYE65554:UYF65555 VIA65554:VIB65555 VRW65554:VRX65555 WBS65554:WBT65555 WLO65554:WLP65555 WVK65554:WVL65555 C131090:D131091 IY131090:IZ131091 SU131090:SV131091 ACQ131090:ACR131091 AMM131090:AMN131091 AWI131090:AWJ131091 BGE131090:BGF131091 BQA131090:BQB131091 BZW131090:BZX131091 CJS131090:CJT131091 CTO131090:CTP131091 DDK131090:DDL131091 DNG131090:DNH131091 DXC131090:DXD131091 EGY131090:EGZ131091 EQU131090:EQV131091 FAQ131090:FAR131091 FKM131090:FKN131091 FUI131090:FUJ131091 GEE131090:GEF131091 GOA131090:GOB131091 GXW131090:GXX131091 HHS131090:HHT131091 HRO131090:HRP131091 IBK131090:IBL131091 ILG131090:ILH131091 IVC131090:IVD131091 JEY131090:JEZ131091 JOU131090:JOV131091 JYQ131090:JYR131091 KIM131090:KIN131091 KSI131090:KSJ131091 LCE131090:LCF131091 LMA131090:LMB131091 LVW131090:LVX131091 MFS131090:MFT131091 MPO131090:MPP131091 MZK131090:MZL131091 NJG131090:NJH131091 NTC131090:NTD131091 OCY131090:OCZ131091 OMU131090:OMV131091 OWQ131090:OWR131091 PGM131090:PGN131091 PQI131090:PQJ131091 QAE131090:QAF131091 QKA131090:QKB131091 QTW131090:QTX131091 RDS131090:RDT131091 RNO131090:RNP131091 RXK131090:RXL131091 SHG131090:SHH131091 SRC131090:SRD131091 TAY131090:TAZ131091 TKU131090:TKV131091 TUQ131090:TUR131091 UEM131090:UEN131091 UOI131090:UOJ131091 UYE131090:UYF131091 VIA131090:VIB131091 VRW131090:VRX131091 WBS131090:WBT131091 WLO131090:WLP131091 WVK131090:WVL131091 C196626:D196627 IY196626:IZ196627 SU196626:SV196627 ACQ196626:ACR196627 AMM196626:AMN196627 AWI196626:AWJ196627 BGE196626:BGF196627 BQA196626:BQB196627 BZW196626:BZX196627 CJS196626:CJT196627 CTO196626:CTP196627 DDK196626:DDL196627 DNG196626:DNH196627 DXC196626:DXD196627 EGY196626:EGZ196627 EQU196626:EQV196627 FAQ196626:FAR196627 FKM196626:FKN196627 FUI196626:FUJ196627 GEE196626:GEF196627 GOA196626:GOB196627 GXW196626:GXX196627 HHS196626:HHT196627 HRO196626:HRP196627 IBK196626:IBL196627 ILG196626:ILH196627 IVC196626:IVD196627 JEY196626:JEZ196627 JOU196626:JOV196627 JYQ196626:JYR196627 KIM196626:KIN196627 KSI196626:KSJ196627 LCE196626:LCF196627 LMA196626:LMB196627 LVW196626:LVX196627 MFS196626:MFT196627 MPO196626:MPP196627 MZK196626:MZL196627 NJG196626:NJH196627 NTC196626:NTD196627 OCY196626:OCZ196627 OMU196626:OMV196627 OWQ196626:OWR196627 PGM196626:PGN196627 PQI196626:PQJ196627 QAE196626:QAF196627 QKA196626:QKB196627 QTW196626:QTX196627 RDS196626:RDT196627 RNO196626:RNP196627 RXK196626:RXL196627 SHG196626:SHH196627 SRC196626:SRD196627 TAY196626:TAZ196627 TKU196626:TKV196627 TUQ196626:TUR196627 UEM196626:UEN196627 UOI196626:UOJ196627 UYE196626:UYF196627 VIA196626:VIB196627 VRW196626:VRX196627 WBS196626:WBT196627 WLO196626:WLP196627 WVK196626:WVL196627 C262162:D262163 IY262162:IZ262163 SU262162:SV262163 ACQ262162:ACR262163 AMM262162:AMN262163 AWI262162:AWJ262163 BGE262162:BGF262163 BQA262162:BQB262163 BZW262162:BZX262163 CJS262162:CJT262163 CTO262162:CTP262163 DDK262162:DDL262163 DNG262162:DNH262163 DXC262162:DXD262163 EGY262162:EGZ262163 EQU262162:EQV262163 FAQ262162:FAR262163 FKM262162:FKN262163 FUI262162:FUJ262163 GEE262162:GEF262163 GOA262162:GOB262163 GXW262162:GXX262163 HHS262162:HHT262163 HRO262162:HRP262163 IBK262162:IBL262163 ILG262162:ILH262163 IVC262162:IVD262163 JEY262162:JEZ262163 JOU262162:JOV262163 JYQ262162:JYR262163 KIM262162:KIN262163 KSI262162:KSJ262163 LCE262162:LCF262163 LMA262162:LMB262163 LVW262162:LVX262163 MFS262162:MFT262163 MPO262162:MPP262163 MZK262162:MZL262163 NJG262162:NJH262163 NTC262162:NTD262163 OCY262162:OCZ262163 OMU262162:OMV262163 OWQ262162:OWR262163 PGM262162:PGN262163 PQI262162:PQJ262163 QAE262162:QAF262163 QKA262162:QKB262163 QTW262162:QTX262163 RDS262162:RDT262163 RNO262162:RNP262163 RXK262162:RXL262163 SHG262162:SHH262163 SRC262162:SRD262163 TAY262162:TAZ262163 TKU262162:TKV262163 TUQ262162:TUR262163 UEM262162:UEN262163 UOI262162:UOJ262163 UYE262162:UYF262163 VIA262162:VIB262163 VRW262162:VRX262163 WBS262162:WBT262163 WLO262162:WLP262163 WVK262162:WVL262163 C327698:D327699 IY327698:IZ327699 SU327698:SV327699 ACQ327698:ACR327699 AMM327698:AMN327699 AWI327698:AWJ327699 BGE327698:BGF327699 BQA327698:BQB327699 BZW327698:BZX327699 CJS327698:CJT327699 CTO327698:CTP327699 DDK327698:DDL327699 DNG327698:DNH327699 DXC327698:DXD327699 EGY327698:EGZ327699 EQU327698:EQV327699 FAQ327698:FAR327699 FKM327698:FKN327699 FUI327698:FUJ327699 GEE327698:GEF327699 GOA327698:GOB327699 GXW327698:GXX327699 HHS327698:HHT327699 HRO327698:HRP327699 IBK327698:IBL327699 ILG327698:ILH327699 IVC327698:IVD327699 JEY327698:JEZ327699 JOU327698:JOV327699 JYQ327698:JYR327699 KIM327698:KIN327699 KSI327698:KSJ327699 LCE327698:LCF327699 LMA327698:LMB327699 LVW327698:LVX327699 MFS327698:MFT327699 MPO327698:MPP327699 MZK327698:MZL327699 NJG327698:NJH327699 NTC327698:NTD327699 OCY327698:OCZ327699 OMU327698:OMV327699 OWQ327698:OWR327699 PGM327698:PGN327699 PQI327698:PQJ327699 QAE327698:QAF327699 QKA327698:QKB327699 QTW327698:QTX327699 RDS327698:RDT327699 RNO327698:RNP327699 RXK327698:RXL327699 SHG327698:SHH327699 SRC327698:SRD327699 TAY327698:TAZ327699 TKU327698:TKV327699 TUQ327698:TUR327699 UEM327698:UEN327699 UOI327698:UOJ327699 UYE327698:UYF327699 VIA327698:VIB327699 VRW327698:VRX327699 WBS327698:WBT327699 WLO327698:WLP327699 WVK327698:WVL327699 C393234:D393235 IY393234:IZ393235 SU393234:SV393235 ACQ393234:ACR393235 AMM393234:AMN393235 AWI393234:AWJ393235 BGE393234:BGF393235 BQA393234:BQB393235 BZW393234:BZX393235 CJS393234:CJT393235 CTO393234:CTP393235 DDK393234:DDL393235 DNG393234:DNH393235 DXC393234:DXD393235 EGY393234:EGZ393235 EQU393234:EQV393235 FAQ393234:FAR393235 FKM393234:FKN393235 FUI393234:FUJ393235 GEE393234:GEF393235 GOA393234:GOB393235 GXW393234:GXX393235 HHS393234:HHT393235 HRO393234:HRP393235 IBK393234:IBL393235 ILG393234:ILH393235 IVC393234:IVD393235 JEY393234:JEZ393235 JOU393234:JOV393235 JYQ393234:JYR393235 KIM393234:KIN393235 KSI393234:KSJ393235 LCE393234:LCF393235 LMA393234:LMB393235 LVW393234:LVX393235 MFS393234:MFT393235 MPO393234:MPP393235 MZK393234:MZL393235 NJG393234:NJH393235 NTC393234:NTD393235 OCY393234:OCZ393235 OMU393234:OMV393235 OWQ393234:OWR393235 PGM393234:PGN393235 PQI393234:PQJ393235 QAE393234:QAF393235 QKA393234:QKB393235 QTW393234:QTX393235 RDS393234:RDT393235 RNO393234:RNP393235 RXK393234:RXL393235 SHG393234:SHH393235 SRC393234:SRD393235 TAY393234:TAZ393235 TKU393234:TKV393235 TUQ393234:TUR393235 UEM393234:UEN393235 UOI393234:UOJ393235 UYE393234:UYF393235 VIA393234:VIB393235 VRW393234:VRX393235 WBS393234:WBT393235 WLO393234:WLP393235 WVK393234:WVL393235 C458770:D458771 IY458770:IZ458771 SU458770:SV458771 ACQ458770:ACR458771 AMM458770:AMN458771 AWI458770:AWJ458771 BGE458770:BGF458771 BQA458770:BQB458771 BZW458770:BZX458771 CJS458770:CJT458771 CTO458770:CTP458771 DDK458770:DDL458771 DNG458770:DNH458771 DXC458770:DXD458771 EGY458770:EGZ458771 EQU458770:EQV458771 FAQ458770:FAR458771 FKM458770:FKN458771 FUI458770:FUJ458771 GEE458770:GEF458771 GOA458770:GOB458771 GXW458770:GXX458771 HHS458770:HHT458771 HRO458770:HRP458771 IBK458770:IBL458771 ILG458770:ILH458771 IVC458770:IVD458771 JEY458770:JEZ458771 JOU458770:JOV458771 JYQ458770:JYR458771 KIM458770:KIN458771 KSI458770:KSJ458771 LCE458770:LCF458771 LMA458770:LMB458771 LVW458770:LVX458771 MFS458770:MFT458771 MPO458770:MPP458771 MZK458770:MZL458771 NJG458770:NJH458771 NTC458770:NTD458771 OCY458770:OCZ458771 OMU458770:OMV458771 OWQ458770:OWR458771 PGM458770:PGN458771 PQI458770:PQJ458771 QAE458770:QAF458771 QKA458770:QKB458771 QTW458770:QTX458771 RDS458770:RDT458771 RNO458770:RNP458771 RXK458770:RXL458771 SHG458770:SHH458771 SRC458770:SRD458771 TAY458770:TAZ458771 TKU458770:TKV458771 TUQ458770:TUR458771 UEM458770:UEN458771 UOI458770:UOJ458771 UYE458770:UYF458771 VIA458770:VIB458771 VRW458770:VRX458771 WBS458770:WBT458771 WLO458770:WLP458771 WVK458770:WVL458771 C524306:D524307 IY524306:IZ524307 SU524306:SV524307 ACQ524306:ACR524307 AMM524306:AMN524307 AWI524306:AWJ524307 BGE524306:BGF524307 BQA524306:BQB524307 BZW524306:BZX524307 CJS524306:CJT524307 CTO524306:CTP524307 DDK524306:DDL524307 DNG524306:DNH524307 DXC524306:DXD524307 EGY524306:EGZ524307 EQU524306:EQV524307 FAQ524306:FAR524307 FKM524306:FKN524307 FUI524306:FUJ524307 GEE524306:GEF524307 GOA524306:GOB524307 GXW524306:GXX524307 HHS524306:HHT524307 HRO524306:HRP524307 IBK524306:IBL524307 ILG524306:ILH524307 IVC524306:IVD524307 JEY524306:JEZ524307 JOU524306:JOV524307 JYQ524306:JYR524307 KIM524306:KIN524307 KSI524306:KSJ524307 LCE524306:LCF524307 LMA524306:LMB524307 LVW524306:LVX524307 MFS524306:MFT524307 MPO524306:MPP524307 MZK524306:MZL524307 NJG524306:NJH524307 NTC524306:NTD524307 OCY524306:OCZ524307 OMU524306:OMV524307 OWQ524306:OWR524307 PGM524306:PGN524307 PQI524306:PQJ524307 QAE524306:QAF524307 QKA524306:QKB524307 QTW524306:QTX524307 RDS524306:RDT524307 RNO524306:RNP524307 RXK524306:RXL524307 SHG524306:SHH524307 SRC524306:SRD524307 TAY524306:TAZ524307 TKU524306:TKV524307 TUQ524306:TUR524307 UEM524306:UEN524307 UOI524306:UOJ524307 UYE524306:UYF524307 VIA524306:VIB524307 VRW524306:VRX524307 WBS524306:WBT524307 WLO524306:WLP524307 WVK524306:WVL524307 C589842:D589843 IY589842:IZ589843 SU589842:SV589843 ACQ589842:ACR589843 AMM589842:AMN589843 AWI589842:AWJ589843 BGE589842:BGF589843 BQA589842:BQB589843 BZW589842:BZX589843 CJS589842:CJT589843 CTO589842:CTP589843 DDK589842:DDL589843 DNG589842:DNH589843 DXC589842:DXD589843 EGY589842:EGZ589843 EQU589842:EQV589843 FAQ589842:FAR589843 FKM589842:FKN589843 FUI589842:FUJ589843 GEE589842:GEF589843 GOA589842:GOB589843 GXW589842:GXX589843 HHS589842:HHT589843 HRO589842:HRP589843 IBK589842:IBL589843 ILG589842:ILH589843 IVC589842:IVD589843 JEY589842:JEZ589843 JOU589842:JOV589843 JYQ589842:JYR589843 KIM589842:KIN589843 KSI589842:KSJ589843 LCE589842:LCF589843 LMA589842:LMB589843 LVW589842:LVX589843 MFS589842:MFT589843 MPO589842:MPP589843 MZK589842:MZL589843 NJG589842:NJH589843 NTC589842:NTD589843 OCY589842:OCZ589843 OMU589842:OMV589843 OWQ589842:OWR589843 PGM589842:PGN589843 PQI589842:PQJ589843 QAE589842:QAF589843 QKA589842:QKB589843 QTW589842:QTX589843 RDS589842:RDT589843 RNO589842:RNP589843 RXK589842:RXL589843 SHG589842:SHH589843 SRC589842:SRD589843 TAY589842:TAZ589843 TKU589842:TKV589843 TUQ589842:TUR589843 UEM589842:UEN589843 UOI589842:UOJ589843 UYE589842:UYF589843 VIA589842:VIB589843 VRW589842:VRX589843 WBS589842:WBT589843 WLO589842:WLP589843 WVK589842:WVL589843 C655378:D655379 IY655378:IZ655379 SU655378:SV655379 ACQ655378:ACR655379 AMM655378:AMN655379 AWI655378:AWJ655379 BGE655378:BGF655379 BQA655378:BQB655379 BZW655378:BZX655379 CJS655378:CJT655379 CTO655378:CTP655379 DDK655378:DDL655379 DNG655378:DNH655379 DXC655378:DXD655379 EGY655378:EGZ655379 EQU655378:EQV655379 FAQ655378:FAR655379 FKM655378:FKN655379 FUI655378:FUJ655379 GEE655378:GEF655379 GOA655378:GOB655379 GXW655378:GXX655379 HHS655378:HHT655379 HRO655378:HRP655379 IBK655378:IBL655379 ILG655378:ILH655379 IVC655378:IVD655379 JEY655378:JEZ655379 JOU655378:JOV655379 JYQ655378:JYR655379 KIM655378:KIN655379 KSI655378:KSJ655379 LCE655378:LCF655379 LMA655378:LMB655379 LVW655378:LVX655379 MFS655378:MFT655379 MPO655378:MPP655379 MZK655378:MZL655379 NJG655378:NJH655379 NTC655378:NTD655379 OCY655378:OCZ655379 OMU655378:OMV655379 OWQ655378:OWR655379 PGM655378:PGN655379 PQI655378:PQJ655379 QAE655378:QAF655379 QKA655378:QKB655379 QTW655378:QTX655379 RDS655378:RDT655379 RNO655378:RNP655379 RXK655378:RXL655379 SHG655378:SHH655379 SRC655378:SRD655379 TAY655378:TAZ655379 TKU655378:TKV655379 TUQ655378:TUR655379 UEM655378:UEN655379 UOI655378:UOJ655379 UYE655378:UYF655379 VIA655378:VIB655379 VRW655378:VRX655379 WBS655378:WBT655379 WLO655378:WLP655379 WVK655378:WVL655379 C720914:D720915 IY720914:IZ720915 SU720914:SV720915 ACQ720914:ACR720915 AMM720914:AMN720915 AWI720914:AWJ720915 BGE720914:BGF720915 BQA720914:BQB720915 BZW720914:BZX720915 CJS720914:CJT720915 CTO720914:CTP720915 DDK720914:DDL720915 DNG720914:DNH720915 DXC720914:DXD720915 EGY720914:EGZ720915 EQU720914:EQV720915 FAQ720914:FAR720915 FKM720914:FKN720915 FUI720914:FUJ720915 GEE720914:GEF720915 GOA720914:GOB720915 GXW720914:GXX720915 HHS720914:HHT720915 HRO720914:HRP720915 IBK720914:IBL720915 ILG720914:ILH720915 IVC720914:IVD720915 JEY720914:JEZ720915 JOU720914:JOV720915 JYQ720914:JYR720915 KIM720914:KIN720915 KSI720914:KSJ720915 LCE720914:LCF720915 LMA720914:LMB720915 LVW720914:LVX720915 MFS720914:MFT720915 MPO720914:MPP720915 MZK720914:MZL720915 NJG720914:NJH720915 NTC720914:NTD720915 OCY720914:OCZ720915 OMU720914:OMV720915 OWQ720914:OWR720915 PGM720914:PGN720915 PQI720914:PQJ720915 QAE720914:QAF720915 QKA720914:QKB720915 QTW720914:QTX720915 RDS720914:RDT720915 RNO720914:RNP720915 RXK720914:RXL720915 SHG720914:SHH720915 SRC720914:SRD720915 TAY720914:TAZ720915 TKU720914:TKV720915 TUQ720914:TUR720915 UEM720914:UEN720915 UOI720914:UOJ720915 UYE720914:UYF720915 VIA720914:VIB720915 VRW720914:VRX720915 WBS720914:WBT720915 WLO720914:WLP720915 WVK720914:WVL720915 C786450:D786451 IY786450:IZ786451 SU786450:SV786451 ACQ786450:ACR786451 AMM786450:AMN786451 AWI786450:AWJ786451 BGE786450:BGF786451 BQA786450:BQB786451 BZW786450:BZX786451 CJS786450:CJT786451 CTO786450:CTP786451 DDK786450:DDL786451 DNG786450:DNH786451 DXC786450:DXD786451 EGY786450:EGZ786451 EQU786450:EQV786451 FAQ786450:FAR786451 FKM786450:FKN786451 FUI786450:FUJ786451 GEE786450:GEF786451 GOA786450:GOB786451 GXW786450:GXX786451 HHS786450:HHT786451 HRO786450:HRP786451 IBK786450:IBL786451 ILG786450:ILH786451 IVC786450:IVD786451 JEY786450:JEZ786451 JOU786450:JOV786451 JYQ786450:JYR786451 KIM786450:KIN786451 KSI786450:KSJ786451 LCE786450:LCF786451 LMA786450:LMB786451 LVW786450:LVX786451 MFS786450:MFT786451 MPO786450:MPP786451 MZK786450:MZL786451 NJG786450:NJH786451 NTC786450:NTD786451 OCY786450:OCZ786451 OMU786450:OMV786451 OWQ786450:OWR786451 PGM786450:PGN786451 PQI786450:PQJ786451 QAE786450:QAF786451 QKA786450:QKB786451 QTW786450:QTX786451 RDS786450:RDT786451 RNO786450:RNP786451 RXK786450:RXL786451 SHG786450:SHH786451 SRC786450:SRD786451 TAY786450:TAZ786451 TKU786450:TKV786451 TUQ786450:TUR786451 UEM786450:UEN786451 UOI786450:UOJ786451 UYE786450:UYF786451 VIA786450:VIB786451 VRW786450:VRX786451 WBS786450:WBT786451 WLO786450:WLP786451 WVK786450:WVL786451 C851986:D851987 IY851986:IZ851987 SU851986:SV851987 ACQ851986:ACR851987 AMM851986:AMN851987 AWI851986:AWJ851987 BGE851986:BGF851987 BQA851986:BQB851987 BZW851986:BZX851987 CJS851986:CJT851987 CTO851986:CTP851987 DDK851986:DDL851987 DNG851986:DNH851987 DXC851986:DXD851987 EGY851986:EGZ851987 EQU851986:EQV851987 FAQ851986:FAR851987 FKM851986:FKN851987 FUI851986:FUJ851987 GEE851986:GEF851987 GOA851986:GOB851987 GXW851986:GXX851987 HHS851986:HHT851987 HRO851986:HRP851987 IBK851986:IBL851987 ILG851986:ILH851987 IVC851986:IVD851987 JEY851986:JEZ851987 JOU851986:JOV851987 JYQ851986:JYR851987 KIM851986:KIN851987 KSI851986:KSJ851987 LCE851986:LCF851987 LMA851986:LMB851987 LVW851986:LVX851987 MFS851986:MFT851987 MPO851986:MPP851987 MZK851986:MZL851987 NJG851986:NJH851987 NTC851986:NTD851987 OCY851986:OCZ851987 OMU851986:OMV851987 OWQ851986:OWR851987 PGM851986:PGN851987 PQI851986:PQJ851987 QAE851986:QAF851987 QKA851986:QKB851987 QTW851986:QTX851987 RDS851986:RDT851987 RNO851986:RNP851987 RXK851986:RXL851987 SHG851986:SHH851987 SRC851986:SRD851987 TAY851986:TAZ851987 TKU851986:TKV851987 TUQ851986:TUR851987 UEM851986:UEN851987 UOI851986:UOJ851987 UYE851986:UYF851987 VIA851986:VIB851987 VRW851986:VRX851987 WBS851986:WBT851987 WLO851986:WLP851987 WVK851986:WVL851987 C917522:D917523 IY917522:IZ917523 SU917522:SV917523 ACQ917522:ACR917523 AMM917522:AMN917523 AWI917522:AWJ917523 BGE917522:BGF917523 BQA917522:BQB917523 BZW917522:BZX917523 CJS917522:CJT917523 CTO917522:CTP917523 DDK917522:DDL917523 DNG917522:DNH917523 DXC917522:DXD917523 EGY917522:EGZ917523 EQU917522:EQV917523 FAQ917522:FAR917523 FKM917522:FKN917523 FUI917522:FUJ917523 GEE917522:GEF917523 GOA917522:GOB917523 GXW917522:GXX917523 HHS917522:HHT917523 HRO917522:HRP917523 IBK917522:IBL917523 ILG917522:ILH917523 IVC917522:IVD917523 JEY917522:JEZ917523 JOU917522:JOV917523 JYQ917522:JYR917523 KIM917522:KIN917523 KSI917522:KSJ917523 LCE917522:LCF917523 LMA917522:LMB917523 LVW917522:LVX917523 MFS917522:MFT917523 MPO917522:MPP917523 MZK917522:MZL917523 NJG917522:NJH917523 NTC917522:NTD917523 OCY917522:OCZ917523 OMU917522:OMV917523 OWQ917522:OWR917523 PGM917522:PGN917523 PQI917522:PQJ917523 QAE917522:QAF917523 QKA917522:QKB917523 QTW917522:QTX917523 RDS917522:RDT917523 RNO917522:RNP917523 RXK917522:RXL917523 SHG917522:SHH917523 SRC917522:SRD917523 TAY917522:TAZ917523 TKU917522:TKV917523 TUQ917522:TUR917523 UEM917522:UEN917523 UOI917522:UOJ917523 UYE917522:UYF917523 VIA917522:VIB917523 VRW917522:VRX917523 WBS917522:WBT917523 WLO917522:WLP917523 WVK917522:WVL917523 C983058:D983059 IY983058:IZ983059 SU983058:SV983059 ACQ983058:ACR983059 AMM983058:AMN983059 AWI983058:AWJ983059 BGE983058:BGF983059 BQA983058:BQB983059 BZW983058:BZX983059 CJS983058:CJT983059 CTO983058:CTP983059 DDK983058:DDL983059 DNG983058:DNH983059 DXC983058:DXD983059 EGY983058:EGZ983059 EQU983058:EQV983059 FAQ983058:FAR983059 FKM983058:FKN983059 FUI983058:FUJ983059 GEE983058:GEF983059 GOA983058:GOB983059 GXW983058:GXX983059 HHS983058:HHT983059 HRO983058:HRP983059 IBK983058:IBL983059 ILG983058:ILH983059 IVC983058:IVD983059 JEY983058:JEZ983059 JOU983058:JOV983059 JYQ983058:JYR983059 KIM983058:KIN983059 KSI983058:KSJ983059 LCE983058:LCF983059 LMA983058:LMB983059 LVW983058:LVX983059 MFS983058:MFT983059 MPO983058:MPP983059 MZK983058:MZL983059 NJG983058:NJH983059 NTC983058:NTD983059 OCY983058:OCZ983059 OMU983058:OMV983059 OWQ983058:OWR983059 PGM983058:PGN983059 PQI983058:PQJ983059 QAE983058:QAF983059 QKA983058:QKB983059 QTW983058:QTX983059 RDS983058:RDT983059 RNO983058:RNP983059 RXK983058:RXL983059 SHG983058:SHH983059 SRC983058:SRD983059 TAY983058:TAZ983059 TKU983058:TKV983059 TUQ983058:TUR983059 UEM983058:UEN983059 UOI983058:UOJ983059 UYE983058:UYF983059 VIA983058:VIB983059 VRW983058:VRX983059 WBS983058:WBT983059 WLO983058:WLP983059 WVK983058:WVL983059 I30:P31 JE30:JL31 TA30:TH31 ACW30:ADD31 AMS30:AMZ31 AWO30:AWV31 BGK30:BGR31 BQG30:BQN31 CAC30:CAJ31 CJY30:CKF31 CTU30:CUB31 DDQ30:DDX31 DNM30:DNT31 DXI30:DXP31 EHE30:EHL31 ERA30:ERH31 FAW30:FBD31 FKS30:FKZ31 FUO30:FUV31 GEK30:GER31 GOG30:GON31 GYC30:GYJ31 HHY30:HIF31 HRU30:HSB31 IBQ30:IBX31 ILM30:ILT31 IVI30:IVP31 JFE30:JFL31 JPA30:JPH31 JYW30:JZD31 KIS30:KIZ31 KSO30:KSV31 LCK30:LCR31 LMG30:LMN31 LWC30:LWJ31 MFY30:MGF31 MPU30:MQB31 MZQ30:MZX31 NJM30:NJT31 NTI30:NTP31 ODE30:ODL31 ONA30:ONH31 OWW30:OXD31 PGS30:PGZ31 PQO30:PQV31 QAK30:QAR31 QKG30:QKN31 QUC30:QUJ31 RDY30:REF31 RNU30:ROB31 RXQ30:RXX31 SHM30:SHT31 SRI30:SRP31 TBE30:TBL31 TLA30:TLH31 TUW30:TVD31 UES30:UEZ31 UOO30:UOV31 UYK30:UYR31 VIG30:VIN31 VSC30:VSJ31 WBY30:WCF31 WLU30:WMB31 WVQ30:WVX31 I65508:P65509 JE65508:JL65509 TA65508:TH65509 ACW65508:ADD65509 AMS65508:AMZ65509 AWO65508:AWV65509 BGK65508:BGR65509 BQG65508:BQN65509 CAC65508:CAJ65509 CJY65508:CKF65509 CTU65508:CUB65509 DDQ65508:DDX65509 DNM65508:DNT65509 DXI65508:DXP65509 EHE65508:EHL65509 ERA65508:ERH65509 FAW65508:FBD65509 FKS65508:FKZ65509 FUO65508:FUV65509 GEK65508:GER65509 GOG65508:GON65509 GYC65508:GYJ65509 HHY65508:HIF65509 HRU65508:HSB65509 IBQ65508:IBX65509 ILM65508:ILT65509 IVI65508:IVP65509 JFE65508:JFL65509 JPA65508:JPH65509 JYW65508:JZD65509 KIS65508:KIZ65509 KSO65508:KSV65509 LCK65508:LCR65509 LMG65508:LMN65509 LWC65508:LWJ65509 MFY65508:MGF65509 MPU65508:MQB65509 MZQ65508:MZX65509 NJM65508:NJT65509 NTI65508:NTP65509 ODE65508:ODL65509 ONA65508:ONH65509 OWW65508:OXD65509 PGS65508:PGZ65509 PQO65508:PQV65509 QAK65508:QAR65509 QKG65508:QKN65509 QUC65508:QUJ65509 RDY65508:REF65509 RNU65508:ROB65509 RXQ65508:RXX65509 SHM65508:SHT65509 SRI65508:SRP65509 TBE65508:TBL65509 TLA65508:TLH65509 TUW65508:TVD65509 UES65508:UEZ65509 UOO65508:UOV65509 UYK65508:UYR65509 VIG65508:VIN65509 VSC65508:VSJ65509 WBY65508:WCF65509 WLU65508:WMB65509 WVQ65508:WVX65509 I131044:P131045 JE131044:JL131045 TA131044:TH131045 ACW131044:ADD131045 AMS131044:AMZ131045 AWO131044:AWV131045 BGK131044:BGR131045 BQG131044:BQN131045 CAC131044:CAJ131045 CJY131044:CKF131045 CTU131044:CUB131045 DDQ131044:DDX131045 DNM131044:DNT131045 DXI131044:DXP131045 EHE131044:EHL131045 ERA131044:ERH131045 FAW131044:FBD131045 FKS131044:FKZ131045 FUO131044:FUV131045 GEK131044:GER131045 GOG131044:GON131045 GYC131044:GYJ131045 HHY131044:HIF131045 HRU131044:HSB131045 IBQ131044:IBX131045 ILM131044:ILT131045 IVI131044:IVP131045 JFE131044:JFL131045 JPA131044:JPH131045 JYW131044:JZD131045 KIS131044:KIZ131045 KSO131044:KSV131045 LCK131044:LCR131045 LMG131044:LMN131045 LWC131044:LWJ131045 MFY131044:MGF131045 MPU131044:MQB131045 MZQ131044:MZX131045 NJM131044:NJT131045 NTI131044:NTP131045 ODE131044:ODL131045 ONA131044:ONH131045 OWW131044:OXD131045 PGS131044:PGZ131045 PQO131044:PQV131045 QAK131044:QAR131045 QKG131044:QKN131045 QUC131044:QUJ131045 RDY131044:REF131045 RNU131044:ROB131045 RXQ131044:RXX131045 SHM131044:SHT131045 SRI131044:SRP131045 TBE131044:TBL131045 TLA131044:TLH131045 TUW131044:TVD131045 UES131044:UEZ131045 UOO131044:UOV131045 UYK131044:UYR131045 VIG131044:VIN131045 VSC131044:VSJ131045 WBY131044:WCF131045 WLU131044:WMB131045 WVQ131044:WVX131045 I196580:P196581 JE196580:JL196581 TA196580:TH196581 ACW196580:ADD196581 AMS196580:AMZ196581 AWO196580:AWV196581 BGK196580:BGR196581 BQG196580:BQN196581 CAC196580:CAJ196581 CJY196580:CKF196581 CTU196580:CUB196581 DDQ196580:DDX196581 DNM196580:DNT196581 DXI196580:DXP196581 EHE196580:EHL196581 ERA196580:ERH196581 FAW196580:FBD196581 FKS196580:FKZ196581 FUO196580:FUV196581 GEK196580:GER196581 GOG196580:GON196581 GYC196580:GYJ196581 HHY196580:HIF196581 HRU196580:HSB196581 IBQ196580:IBX196581 ILM196580:ILT196581 IVI196580:IVP196581 JFE196580:JFL196581 JPA196580:JPH196581 JYW196580:JZD196581 KIS196580:KIZ196581 KSO196580:KSV196581 LCK196580:LCR196581 LMG196580:LMN196581 LWC196580:LWJ196581 MFY196580:MGF196581 MPU196580:MQB196581 MZQ196580:MZX196581 NJM196580:NJT196581 NTI196580:NTP196581 ODE196580:ODL196581 ONA196580:ONH196581 OWW196580:OXD196581 PGS196580:PGZ196581 PQO196580:PQV196581 QAK196580:QAR196581 QKG196580:QKN196581 QUC196580:QUJ196581 RDY196580:REF196581 RNU196580:ROB196581 RXQ196580:RXX196581 SHM196580:SHT196581 SRI196580:SRP196581 TBE196580:TBL196581 TLA196580:TLH196581 TUW196580:TVD196581 UES196580:UEZ196581 UOO196580:UOV196581 UYK196580:UYR196581 VIG196580:VIN196581 VSC196580:VSJ196581 WBY196580:WCF196581 WLU196580:WMB196581 WVQ196580:WVX196581 I262116:P262117 JE262116:JL262117 TA262116:TH262117 ACW262116:ADD262117 AMS262116:AMZ262117 AWO262116:AWV262117 BGK262116:BGR262117 BQG262116:BQN262117 CAC262116:CAJ262117 CJY262116:CKF262117 CTU262116:CUB262117 DDQ262116:DDX262117 DNM262116:DNT262117 DXI262116:DXP262117 EHE262116:EHL262117 ERA262116:ERH262117 FAW262116:FBD262117 FKS262116:FKZ262117 FUO262116:FUV262117 GEK262116:GER262117 GOG262116:GON262117 GYC262116:GYJ262117 HHY262116:HIF262117 HRU262116:HSB262117 IBQ262116:IBX262117 ILM262116:ILT262117 IVI262116:IVP262117 JFE262116:JFL262117 JPA262116:JPH262117 JYW262116:JZD262117 KIS262116:KIZ262117 KSO262116:KSV262117 LCK262116:LCR262117 LMG262116:LMN262117 LWC262116:LWJ262117 MFY262116:MGF262117 MPU262116:MQB262117 MZQ262116:MZX262117 NJM262116:NJT262117 NTI262116:NTP262117 ODE262116:ODL262117 ONA262116:ONH262117 OWW262116:OXD262117 PGS262116:PGZ262117 PQO262116:PQV262117 QAK262116:QAR262117 QKG262116:QKN262117 QUC262116:QUJ262117 RDY262116:REF262117 RNU262116:ROB262117 RXQ262116:RXX262117 SHM262116:SHT262117 SRI262116:SRP262117 TBE262116:TBL262117 TLA262116:TLH262117 TUW262116:TVD262117 UES262116:UEZ262117 UOO262116:UOV262117 UYK262116:UYR262117 VIG262116:VIN262117 VSC262116:VSJ262117 WBY262116:WCF262117 WLU262116:WMB262117 WVQ262116:WVX262117 I327652:P327653 JE327652:JL327653 TA327652:TH327653 ACW327652:ADD327653 AMS327652:AMZ327653 AWO327652:AWV327653 BGK327652:BGR327653 BQG327652:BQN327653 CAC327652:CAJ327653 CJY327652:CKF327653 CTU327652:CUB327653 DDQ327652:DDX327653 DNM327652:DNT327653 DXI327652:DXP327653 EHE327652:EHL327653 ERA327652:ERH327653 FAW327652:FBD327653 FKS327652:FKZ327653 FUO327652:FUV327653 GEK327652:GER327653 GOG327652:GON327653 GYC327652:GYJ327653 HHY327652:HIF327653 HRU327652:HSB327653 IBQ327652:IBX327653 ILM327652:ILT327653 IVI327652:IVP327653 JFE327652:JFL327653 JPA327652:JPH327653 JYW327652:JZD327653 KIS327652:KIZ327653 KSO327652:KSV327653 LCK327652:LCR327653 LMG327652:LMN327653 LWC327652:LWJ327653 MFY327652:MGF327653 MPU327652:MQB327653 MZQ327652:MZX327653 NJM327652:NJT327653 NTI327652:NTP327653 ODE327652:ODL327653 ONA327652:ONH327653 OWW327652:OXD327653 PGS327652:PGZ327653 PQO327652:PQV327653 QAK327652:QAR327653 QKG327652:QKN327653 QUC327652:QUJ327653 RDY327652:REF327653 RNU327652:ROB327653 RXQ327652:RXX327653 SHM327652:SHT327653 SRI327652:SRP327653 TBE327652:TBL327653 TLA327652:TLH327653 TUW327652:TVD327653 UES327652:UEZ327653 UOO327652:UOV327653 UYK327652:UYR327653 VIG327652:VIN327653 VSC327652:VSJ327653 WBY327652:WCF327653 WLU327652:WMB327653 WVQ327652:WVX327653 I393188:P393189 JE393188:JL393189 TA393188:TH393189 ACW393188:ADD393189 AMS393188:AMZ393189 AWO393188:AWV393189 BGK393188:BGR393189 BQG393188:BQN393189 CAC393188:CAJ393189 CJY393188:CKF393189 CTU393188:CUB393189 DDQ393188:DDX393189 DNM393188:DNT393189 DXI393188:DXP393189 EHE393188:EHL393189 ERA393188:ERH393189 FAW393188:FBD393189 FKS393188:FKZ393189 FUO393188:FUV393189 GEK393188:GER393189 GOG393188:GON393189 GYC393188:GYJ393189 HHY393188:HIF393189 HRU393188:HSB393189 IBQ393188:IBX393189 ILM393188:ILT393189 IVI393188:IVP393189 JFE393188:JFL393189 JPA393188:JPH393189 JYW393188:JZD393189 KIS393188:KIZ393189 KSO393188:KSV393189 LCK393188:LCR393189 LMG393188:LMN393189 LWC393188:LWJ393189 MFY393188:MGF393189 MPU393188:MQB393189 MZQ393188:MZX393189 NJM393188:NJT393189 NTI393188:NTP393189 ODE393188:ODL393189 ONA393188:ONH393189 OWW393188:OXD393189 PGS393188:PGZ393189 PQO393188:PQV393189 QAK393188:QAR393189 QKG393188:QKN393189 QUC393188:QUJ393189 RDY393188:REF393189 RNU393188:ROB393189 RXQ393188:RXX393189 SHM393188:SHT393189 SRI393188:SRP393189 TBE393188:TBL393189 TLA393188:TLH393189 TUW393188:TVD393189 UES393188:UEZ393189 UOO393188:UOV393189 UYK393188:UYR393189 VIG393188:VIN393189 VSC393188:VSJ393189 WBY393188:WCF393189 WLU393188:WMB393189 WVQ393188:WVX393189 I458724:P458725 JE458724:JL458725 TA458724:TH458725 ACW458724:ADD458725 AMS458724:AMZ458725 AWO458724:AWV458725 BGK458724:BGR458725 BQG458724:BQN458725 CAC458724:CAJ458725 CJY458724:CKF458725 CTU458724:CUB458725 DDQ458724:DDX458725 DNM458724:DNT458725 DXI458724:DXP458725 EHE458724:EHL458725 ERA458724:ERH458725 FAW458724:FBD458725 FKS458724:FKZ458725 FUO458724:FUV458725 GEK458724:GER458725 GOG458724:GON458725 GYC458724:GYJ458725 HHY458724:HIF458725 HRU458724:HSB458725 IBQ458724:IBX458725 ILM458724:ILT458725 IVI458724:IVP458725 JFE458724:JFL458725 JPA458724:JPH458725 JYW458724:JZD458725 KIS458724:KIZ458725 KSO458724:KSV458725 LCK458724:LCR458725 LMG458724:LMN458725 LWC458724:LWJ458725 MFY458724:MGF458725 MPU458724:MQB458725 MZQ458724:MZX458725 NJM458724:NJT458725 NTI458724:NTP458725 ODE458724:ODL458725 ONA458724:ONH458725 OWW458724:OXD458725 PGS458724:PGZ458725 PQO458724:PQV458725 QAK458724:QAR458725 QKG458724:QKN458725 QUC458724:QUJ458725 RDY458724:REF458725 RNU458724:ROB458725 RXQ458724:RXX458725 SHM458724:SHT458725 SRI458724:SRP458725 TBE458724:TBL458725 TLA458724:TLH458725 TUW458724:TVD458725 UES458724:UEZ458725 UOO458724:UOV458725 UYK458724:UYR458725 VIG458724:VIN458725 VSC458724:VSJ458725 WBY458724:WCF458725 WLU458724:WMB458725 WVQ458724:WVX458725 I524260:P524261 JE524260:JL524261 TA524260:TH524261 ACW524260:ADD524261 AMS524260:AMZ524261 AWO524260:AWV524261 BGK524260:BGR524261 BQG524260:BQN524261 CAC524260:CAJ524261 CJY524260:CKF524261 CTU524260:CUB524261 DDQ524260:DDX524261 DNM524260:DNT524261 DXI524260:DXP524261 EHE524260:EHL524261 ERA524260:ERH524261 FAW524260:FBD524261 FKS524260:FKZ524261 FUO524260:FUV524261 GEK524260:GER524261 GOG524260:GON524261 GYC524260:GYJ524261 HHY524260:HIF524261 HRU524260:HSB524261 IBQ524260:IBX524261 ILM524260:ILT524261 IVI524260:IVP524261 JFE524260:JFL524261 JPA524260:JPH524261 JYW524260:JZD524261 KIS524260:KIZ524261 KSO524260:KSV524261 LCK524260:LCR524261 LMG524260:LMN524261 LWC524260:LWJ524261 MFY524260:MGF524261 MPU524260:MQB524261 MZQ524260:MZX524261 NJM524260:NJT524261 NTI524260:NTP524261 ODE524260:ODL524261 ONA524260:ONH524261 OWW524260:OXD524261 PGS524260:PGZ524261 PQO524260:PQV524261 QAK524260:QAR524261 QKG524260:QKN524261 QUC524260:QUJ524261 RDY524260:REF524261 RNU524260:ROB524261 RXQ524260:RXX524261 SHM524260:SHT524261 SRI524260:SRP524261 TBE524260:TBL524261 TLA524260:TLH524261 TUW524260:TVD524261 UES524260:UEZ524261 UOO524260:UOV524261 UYK524260:UYR524261 VIG524260:VIN524261 VSC524260:VSJ524261 WBY524260:WCF524261 WLU524260:WMB524261 WVQ524260:WVX524261 I589796:P589797 JE589796:JL589797 TA589796:TH589797 ACW589796:ADD589797 AMS589796:AMZ589797 AWO589796:AWV589797 BGK589796:BGR589797 BQG589796:BQN589797 CAC589796:CAJ589797 CJY589796:CKF589797 CTU589796:CUB589797 DDQ589796:DDX589797 DNM589796:DNT589797 DXI589796:DXP589797 EHE589796:EHL589797 ERA589796:ERH589797 FAW589796:FBD589797 FKS589796:FKZ589797 FUO589796:FUV589797 GEK589796:GER589797 GOG589796:GON589797 GYC589796:GYJ589797 HHY589796:HIF589797 HRU589796:HSB589797 IBQ589796:IBX589797 ILM589796:ILT589797 IVI589796:IVP589797 JFE589796:JFL589797 JPA589796:JPH589797 JYW589796:JZD589797 KIS589796:KIZ589797 KSO589796:KSV589797 LCK589796:LCR589797 LMG589796:LMN589797 LWC589796:LWJ589797 MFY589796:MGF589797 MPU589796:MQB589797 MZQ589796:MZX589797 NJM589796:NJT589797 NTI589796:NTP589797 ODE589796:ODL589797 ONA589796:ONH589797 OWW589796:OXD589797 PGS589796:PGZ589797 PQO589796:PQV589797 QAK589796:QAR589797 QKG589796:QKN589797 QUC589796:QUJ589797 RDY589796:REF589797 RNU589796:ROB589797 RXQ589796:RXX589797 SHM589796:SHT589797 SRI589796:SRP589797 TBE589796:TBL589797 TLA589796:TLH589797 TUW589796:TVD589797 UES589796:UEZ589797 UOO589796:UOV589797 UYK589796:UYR589797 VIG589796:VIN589797 VSC589796:VSJ589797 WBY589796:WCF589797 WLU589796:WMB589797 WVQ589796:WVX589797 I655332:P655333 JE655332:JL655333 TA655332:TH655333 ACW655332:ADD655333 AMS655332:AMZ655333 AWO655332:AWV655333 BGK655332:BGR655333 BQG655332:BQN655333 CAC655332:CAJ655333 CJY655332:CKF655333 CTU655332:CUB655333 DDQ655332:DDX655333 DNM655332:DNT655333 DXI655332:DXP655333 EHE655332:EHL655333 ERA655332:ERH655333 FAW655332:FBD655333 FKS655332:FKZ655333 FUO655332:FUV655333 GEK655332:GER655333 GOG655332:GON655333 GYC655332:GYJ655333 HHY655332:HIF655333 HRU655332:HSB655333 IBQ655332:IBX655333 ILM655332:ILT655333 IVI655332:IVP655333 JFE655332:JFL655333 JPA655332:JPH655333 JYW655332:JZD655333 KIS655332:KIZ655333 KSO655332:KSV655333 LCK655332:LCR655333 LMG655332:LMN655333 LWC655332:LWJ655333 MFY655332:MGF655333 MPU655332:MQB655333 MZQ655332:MZX655333 NJM655332:NJT655333 NTI655332:NTP655333 ODE655332:ODL655333 ONA655332:ONH655333 OWW655332:OXD655333 PGS655332:PGZ655333 PQO655332:PQV655333 QAK655332:QAR655333 QKG655332:QKN655333 QUC655332:QUJ655333 RDY655332:REF655333 RNU655332:ROB655333 RXQ655332:RXX655333 SHM655332:SHT655333 SRI655332:SRP655333 TBE655332:TBL655333 TLA655332:TLH655333 TUW655332:TVD655333 UES655332:UEZ655333 UOO655332:UOV655333 UYK655332:UYR655333 VIG655332:VIN655333 VSC655332:VSJ655333 WBY655332:WCF655333 WLU655332:WMB655333 WVQ655332:WVX655333 I720868:P720869 JE720868:JL720869 TA720868:TH720869 ACW720868:ADD720869 AMS720868:AMZ720869 AWO720868:AWV720869 BGK720868:BGR720869 BQG720868:BQN720869 CAC720868:CAJ720869 CJY720868:CKF720869 CTU720868:CUB720869 DDQ720868:DDX720869 DNM720868:DNT720869 DXI720868:DXP720869 EHE720868:EHL720869 ERA720868:ERH720869 FAW720868:FBD720869 FKS720868:FKZ720869 FUO720868:FUV720869 GEK720868:GER720869 GOG720868:GON720869 GYC720868:GYJ720869 HHY720868:HIF720869 HRU720868:HSB720869 IBQ720868:IBX720869 ILM720868:ILT720869 IVI720868:IVP720869 JFE720868:JFL720869 JPA720868:JPH720869 JYW720868:JZD720869 KIS720868:KIZ720869 KSO720868:KSV720869 LCK720868:LCR720869 LMG720868:LMN720869 LWC720868:LWJ720869 MFY720868:MGF720869 MPU720868:MQB720869 MZQ720868:MZX720869 NJM720868:NJT720869 NTI720868:NTP720869 ODE720868:ODL720869 ONA720868:ONH720869 OWW720868:OXD720869 PGS720868:PGZ720869 PQO720868:PQV720869 QAK720868:QAR720869 QKG720868:QKN720869 QUC720868:QUJ720869 RDY720868:REF720869 RNU720868:ROB720869 RXQ720868:RXX720869 SHM720868:SHT720869 SRI720868:SRP720869 TBE720868:TBL720869 TLA720868:TLH720869 TUW720868:TVD720869 UES720868:UEZ720869 UOO720868:UOV720869 UYK720868:UYR720869 VIG720868:VIN720869 VSC720868:VSJ720869 WBY720868:WCF720869 WLU720868:WMB720869 WVQ720868:WVX720869 I786404:P786405 JE786404:JL786405 TA786404:TH786405 ACW786404:ADD786405 AMS786404:AMZ786405 AWO786404:AWV786405 BGK786404:BGR786405 BQG786404:BQN786405 CAC786404:CAJ786405 CJY786404:CKF786405 CTU786404:CUB786405 DDQ786404:DDX786405 DNM786404:DNT786405 DXI786404:DXP786405 EHE786404:EHL786405 ERA786404:ERH786405 FAW786404:FBD786405 FKS786404:FKZ786405 FUO786404:FUV786405 GEK786404:GER786405 GOG786404:GON786405 GYC786404:GYJ786405 HHY786404:HIF786405 HRU786404:HSB786405 IBQ786404:IBX786405 ILM786404:ILT786405 IVI786404:IVP786405 JFE786404:JFL786405 JPA786404:JPH786405 JYW786404:JZD786405 KIS786404:KIZ786405 KSO786404:KSV786405 LCK786404:LCR786405 LMG786404:LMN786405 LWC786404:LWJ786405 MFY786404:MGF786405 MPU786404:MQB786405 MZQ786404:MZX786405 NJM786404:NJT786405 NTI786404:NTP786405 ODE786404:ODL786405 ONA786404:ONH786405 OWW786404:OXD786405 PGS786404:PGZ786405 PQO786404:PQV786405 QAK786404:QAR786405 QKG786404:QKN786405 QUC786404:QUJ786405 RDY786404:REF786405 RNU786404:ROB786405 RXQ786404:RXX786405 SHM786404:SHT786405 SRI786404:SRP786405 TBE786404:TBL786405 TLA786404:TLH786405 TUW786404:TVD786405 UES786404:UEZ786405 UOO786404:UOV786405 UYK786404:UYR786405 VIG786404:VIN786405 VSC786404:VSJ786405 WBY786404:WCF786405 WLU786404:WMB786405 WVQ786404:WVX786405 I851940:P851941 JE851940:JL851941 TA851940:TH851941 ACW851940:ADD851941 AMS851940:AMZ851941 AWO851940:AWV851941 BGK851940:BGR851941 BQG851940:BQN851941 CAC851940:CAJ851941 CJY851940:CKF851941 CTU851940:CUB851941 DDQ851940:DDX851941 DNM851940:DNT851941 DXI851940:DXP851941 EHE851940:EHL851941 ERA851940:ERH851941 FAW851940:FBD851941 FKS851940:FKZ851941 FUO851940:FUV851941 GEK851940:GER851941 GOG851940:GON851941 GYC851940:GYJ851941 HHY851940:HIF851941 HRU851940:HSB851941 IBQ851940:IBX851941 ILM851940:ILT851941 IVI851940:IVP851941 JFE851940:JFL851941 JPA851940:JPH851941 JYW851940:JZD851941 KIS851940:KIZ851941 KSO851940:KSV851941 LCK851940:LCR851941 LMG851940:LMN851941 LWC851940:LWJ851941 MFY851940:MGF851941 MPU851940:MQB851941 MZQ851940:MZX851941 NJM851940:NJT851941 NTI851940:NTP851941 ODE851940:ODL851941 ONA851940:ONH851941 OWW851940:OXD851941 PGS851940:PGZ851941 PQO851940:PQV851941 QAK851940:QAR851941 QKG851940:QKN851941 QUC851940:QUJ851941 RDY851940:REF851941 RNU851940:ROB851941 RXQ851940:RXX851941 SHM851940:SHT851941 SRI851940:SRP851941 TBE851940:TBL851941 TLA851940:TLH851941 TUW851940:TVD851941 UES851940:UEZ851941 UOO851940:UOV851941 UYK851940:UYR851941 VIG851940:VIN851941 VSC851940:VSJ851941 WBY851940:WCF851941 WLU851940:WMB851941 WVQ851940:WVX851941 I917476:P917477 JE917476:JL917477 TA917476:TH917477 ACW917476:ADD917477 AMS917476:AMZ917477 AWO917476:AWV917477 BGK917476:BGR917477 BQG917476:BQN917477 CAC917476:CAJ917477 CJY917476:CKF917477 CTU917476:CUB917477 DDQ917476:DDX917477 DNM917476:DNT917477 DXI917476:DXP917477 EHE917476:EHL917477 ERA917476:ERH917477 FAW917476:FBD917477 FKS917476:FKZ917477 FUO917476:FUV917477 GEK917476:GER917477 GOG917476:GON917477 GYC917476:GYJ917477 HHY917476:HIF917477 HRU917476:HSB917477 IBQ917476:IBX917477 ILM917476:ILT917477 IVI917476:IVP917477 JFE917476:JFL917477 JPA917476:JPH917477 JYW917476:JZD917477 KIS917476:KIZ917477 KSO917476:KSV917477 LCK917476:LCR917477 LMG917476:LMN917477 LWC917476:LWJ917477 MFY917476:MGF917477 MPU917476:MQB917477 MZQ917476:MZX917477 NJM917476:NJT917477 NTI917476:NTP917477 ODE917476:ODL917477 ONA917476:ONH917477 OWW917476:OXD917477 PGS917476:PGZ917477 PQO917476:PQV917477 QAK917476:QAR917477 QKG917476:QKN917477 QUC917476:QUJ917477 RDY917476:REF917477 RNU917476:ROB917477 RXQ917476:RXX917477 SHM917476:SHT917477 SRI917476:SRP917477 TBE917476:TBL917477 TLA917476:TLH917477 TUW917476:TVD917477 UES917476:UEZ917477 UOO917476:UOV917477 UYK917476:UYR917477 VIG917476:VIN917477 VSC917476:VSJ917477 WBY917476:WCF917477 WLU917476:WMB917477 WVQ917476:WVX917477 I983012:P983013 JE983012:JL983013 TA983012:TH983013 ACW983012:ADD983013 AMS983012:AMZ983013 AWO983012:AWV983013 BGK983012:BGR983013 BQG983012:BQN983013 CAC983012:CAJ983013 CJY983012:CKF983013 CTU983012:CUB983013 DDQ983012:DDX983013 DNM983012:DNT983013 DXI983012:DXP983013 EHE983012:EHL983013 ERA983012:ERH983013 FAW983012:FBD983013 FKS983012:FKZ983013 FUO983012:FUV983013 GEK983012:GER983013 GOG983012:GON983013 GYC983012:GYJ983013 HHY983012:HIF983013 HRU983012:HSB983013 IBQ983012:IBX983013 ILM983012:ILT983013 IVI983012:IVP983013 JFE983012:JFL983013 JPA983012:JPH983013 JYW983012:JZD983013 KIS983012:KIZ983013 KSO983012:KSV983013 LCK983012:LCR983013 LMG983012:LMN983013 LWC983012:LWJ983013 MFY983012:MGF983013 MPU983012:MQB983013 MZQ983012:MZX983013 NJM983012:NJT983013 NTI983012:NTP983013 ODE983012:ODL983013 ONA983012:ONH983013 OWW983012:OXD983013 PGS983012:PGZ983013 PQO983012:PQV983013 QAK983012:QAR983013 QKG983012:QKN983013 QUC983012:QUJ983013 RDY983012:REF983013 RNU983012:ROB983013 RXQ983012:RXX983013 SHM983012:SHT983013 SRI983012:SRP983013 TBE983012:TBL983013 TLA983012:TLH983013 TUW983012:TVD983013 UES983012:UEZ983013 UOO983012:UOV983013 UYK983012:UYR983013 VIG983012:VIN983013 VSC983012:VSJ983013 WBY983012:WCF983013 WLU983012:WMB983013 WVQ983012:WVX983013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4"/>
  <sheetViews>
    <sheetView view="pageBreakPreview" zoomScaleNormal="100" zoomScaleSheetLayoutView="100" workbookViewId="0">
      <selection activeCell="F4" sqref="F4:O4"/>
    </sheetView>
  </sheetViews>
  <sheetFormatPr defaultColWidth="3.25" defaultRowHeight="18.75" customHeight="1"/>
  <cols>
    <col min="1" max="30" width="3.25" style="1" customWidth="1"/>
    <col min="31" max="31" width="5.375" style="1" customWidth="1"/>
    <col min="32" max="16384" width="3.25" style="1"/>
  </cols>
  <sheetData>
    <row r="1" spans="1:31" ht="16.5" customHeight="1">
      <c r="A1" s="1" t="s">
        <v>191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ht="26.25" customHeight="1">
      <c r="A2" s="573" t="s">
        <v>225</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row>
    <row r="3" spans="1:31" ht="12.75" customHeight="1"/>
    <row r="4" spans="1:31" ht="21" customHeight="1">
      <c r="A4" s="15" t="s">
        <v>65</v>
      </c>
      <c r="B4" s="15"/>
      <c r="C4" s="15"/>
      <c r="D4" s="15"/>
      <c r="E4" s="15"/>
      <c r="F4" s="205"/>
      <c r="G4" s="205"/>
      <c r="H4" s="205"/>
      <c r="I4" s="205"/>
      <c r="J4" s="205"/>
      <c r="K4" s="205"/>
      <c r="L4" s="205"/>
      <c r="M4" s="205"/>
      <c r="N4" s="205"/>
      <c r="O4" s="205"/>
      <c r="Q4" s="1" t="s">
        <v>184</v>
      </c>
      <c r="T4" s="575"/>
      <c r="U4" s="576"/>
      <c r="V4" s="576"/>
      <c r="W4" s="576"/>
      <c r="X4" s="576"/>
      <c r="Y4" s="576"/>
      <c r="Z4" s="204"/>
    </row>
    <row r="6" spans="1:31" ht="18.75" customHeight="1">
      <c r="A6" s="1" t="s">
        <v>183</v>
      </c>
    </row>
    <row r="7" spans="1:31" ht="18.75" customHeight="1">
      <c r="A7" s="54" t="s">
        <v>182</v>
      </c>
      <c r="H7" s="101" t="s">
        <v>57</v>
      </c>
      <c r="I7" s="101"/>
      <c r="J7" s="101"/>
      <c r="K7" s="101"/>
      <c r="L7" s="101"/>
      <c r="M7" s="101"/>
      <c r="N7" s="101" t="s">
        <v>56</v>
      </c>
      <c r="O7" s="101"/>
      <c r="P7" s="101"/>
      <c r="Q7" s="101"/>
      <c r="R7" s="101" t="s">
        <v>55</v>
      </c>
      <c r="S7" s="101"/>
      <c r="T7" s="101"/>
      <c r="U7" s="101"/>
      <c r="V7" s="101" t="s">
        <v>43</v>
      </c>
      <c r="W7" s="102"/>
      <c r="X7" s="101" t="s">
        <v>181</v>
      </c>
      <c r="Y7" s="101"/>
      <c r="Z7" s="101"/>
      <c r="AA7" s="101"/>
      <c r="AB7" s="404" t="s">
        <v>180</v>
      </c>
      <c r="AC7" s="404"/>
      <c r="AD7" s="404"/>
      <c r="AE7" s="404"/>
    </row>
    <row r="8" spans="1:31" ht="24" customHeight="1">
      <c r="G8" s="59"/>
      <c r="H8" s="105" t="s">
        <v>54</v>
      </c>
      <c r="I8" s="105"/>
      <c r="J8" s="105" t="s">
        <v>53</v>
      </c>
      <c r="K8" s="105"/>
      <c r="L8" s="105" t="s">
        <v>52</v>
      </c>
      <c r="M8" s="105"/>
      <c r="N8" s="105" t="s">
        <v>51</v>
      </c>
      <c r="O8" s="105"/>
      <c r="P8" s="108" t="s">
        <v>50</v>
      </c>
      <c r="Q8" s="109"/>
      <c r="R8" s="105" t="s">
        <v>51</v>
      </c>
      <c r="S8" s="105"/>
      <c r="T8" s="108" t="s">
        <v>50</v>
      </c>
      <c r="U8" s="109"/>
      <c r="V8" s="101"/>
      <c r="W8" s="101"/>
      <c r="X8" s="108" t="s">
        <v>136</v>
      </c>
      <c r="Y8" s="108"/>
      <c r="Z8" s="108" t="s">
        <v>135</v>
      </c>
      <c r="AA8" s="108"/>
      <c r="AB8" s="404"/>
      <c r="AC8" s="404"/>
      <c r="AD8" s="404"/>
      <c r="AE8" s="404"/>
    </row>
    <row r="9" spans="1:31" ht="23.25" customHeight="1">
      <c r="H9" s="145"/>
      <c r="I9" s="145"/>
      <c r="J9" s="145"/>
      <c r="K9" s="145"/>
      <c r="L9" s="145"/>
      <c r="M9" s="145"/>
      <c r="N9" s="145"/>
      <c r="O9" s="145"/>
      <c r="P9" s="145"/>
      <c r="Q9" s="145"/>
      <c r="R9" s="145"/>
      <c r="S9" s="145"/>
      <c r="T9" s="145"/>
      <c r="U9" s="145"/>
      <c r="V9" s="577">
        <f>SUM(H9:U9)</f>
        <v>0</v>
      </c>
      <c r="W9" s="577"/>
      <c r="X9" s="145"/>
      <c r="Y9" s="145"/>
      <c r="Z9" s="145"/>
      <c r="AA9" s="145"/>
      <c r="AB9" s="404"/>
      <c r="AC9" s="404"/>
      <c r="AD9" s="404"/>
      <c r="AE9" s="404"/>
    </row>
    <row r="10" spans="1:31" ht="18.75" customHeight="1">
      <c r="A10" s="54" t="s">
        <v>179</v>
      </c>
    </row>
    <row r="11" spans="1:31" ht="18.75" customHeight="1">
      <c r="A11" s="54"/>
      <c r="B11" s="101" t="s">
        <v>178</v>
      </c>
      <c r="C11" s="101"/>
      <c r="D11" s="101"/>
      <c r="E11" s="101"/>
      <c r="F11" s="101"/>
      <c r="G11" s="101" t="s">
        <v>177</v>
      </c>
      <c r="H11" s="101"/>
      <c r="I11" s="101"/>
      <c r="J11" s="101"/>
      <c r="K11" s="101"/>
      <c r="L11" s="101"/>
      <c r="M11" s="101"/>
      <c r="N11" s="101"/>
      <c r="O11" s="101"/>
      <c r="P11" s="101"/>
      <c r="Q11" s="101"/>
      <c r="R11" s="101"/>
      <c r="S11" s="101"/>
      <c r="T11" s="101"/>
      <c r="U11" s="101"/>
      <c r="V11" s="101"/>
      <c r="W11" s="101"/>
      <c r="X11" s="101"/>
      <c r="Y11" s="101" t="s">
        <v>176</v>
      </c>
      <c r="Z11" s="101"/>
      <c r="AA11" s="101"/>
      <c r="AB11" s="101"/>
      <c r="AC11" s="101"/>
      <c r="AD11" s="101"/>
      <c r="AE11" s="101"/>
    </row>
    <row r="12" spans="1:31" ht="18.75" customHeight="1">
      <c r="A12" s="54"/>
      <c r="B12" s="559" t="s">
        <v>175</v>
      </c>
      <c r="C12" s="559"/>
      <c r="D12" s="559"/>
      <c r="E12" s="559"/>
      <c r="F12" s="559"/>
      <c r="G12" s="101" t="s">
        <v>174</v>
      </c>
      <c r="H12" s="101"/>
      <c r="I12" s="101"/>
      <c r="J12" s="101"/>
      <c r="K12" s="145"/>
      <c r="L12" s="145"/>
      <c r="M12" s="145"/>
      <c r="N12" s="145"/>
      <c r="O12" s="145"/>
      <c r="P12" s="101" t="s">
        <v>173</v>
      </c>
      <c r="Q12" s="101"/>
      <c r="R12" s="101"/>
      <c r="S12" s="101"/>
      <c r="T12" s="145"/>
      <c r="U12" s="145"/>
      <c r="V12" s="145"/>
      <c r="W12" s="145"/>
      <c r="X12" s="127"/>
      <c r="Y12" s="145"/>
      <c r="Z12" s="145"/>
      <c r="AA12" s="145"/>
      <c r="AB12" s="145"/>
      <c r="AC12" s="145"/>
      <c r="AD12" s="145"/>
      <c r="AE12" s="145"/>
    </row>
    <row r="13" spans="1:31" ht="18.75" customHeight="1">
      <c r="A13" s="54"/>
      <c r="B13" s="559" t="s">
        <v>172</v>
      </c>
      <c r="C13" s="559"/>
      <c r="D13" s="559"/>
      <c r="E13" s="559"/>
      <c r="F13" s="559"/>
      <c r="G13" s="101" t="s">
        <v>170</v>
      </c>
      <c r="H13" s="101"/>
      <c r="I13" s="101"/>
      <c r="J13" s="101"/>
      <c r="K13" s="145"/>
      <c r="L13" s="145"/>
      <c r="M13" s="145"/>
      <c r="N13" s="145"/>
      <c r="O13" s="145"/>
      <c r="P13" s="101" t="s">
        <v>169</v>
      </c>
      <c r="Q13" s="101"/>
      <c r="R13" s="101"/>
      <c r="S13" s="101"/>
      <c r="T13" s="145"/>
      <c r="U13" s="145"/>
      <c r="V13" s="145"/>
      <c r="W13" s="145"/>
      <c r="X13" s="127"/>
      <c r="Y13" s="145"/>
      <c r="Z13" s="145"/>
      <c r="AA13" s="145"/>
      <c r="AB13" s="145"/>
      <c r="AC13" s="145"/>
      <c r="AD13" s="145"/>
      <c r="AE13" s="145"/>
    </row>
    <row r="14" spans="1:31" ht="18.75" customHeight="1">
      <c r="A14" s="54"/>
      <c r="B14" s="560" t="s">
        <v>171</v>
      </c>
      <c r="C14" s="560"/>
      <c r="D14" s="560"/>
      <c r="E14" s="560"/>
      <c r="F14" s="560"/>
      <c r="G14" s="101" t="s">
        <v>170</v>
      </c>
      <c r="H14" s="101"/>
      <c r="I14" s="101"/>
      <c r="J14" s="101"/>
      <c r="K14" s="145"/>
      <c r="L14" s="145"/>
      <c r="M14" s="145"/>
      <c r="N14" s="145"/>
      <c r="O14" s="145"/>
      <c r="P14" s="101" t="s">
        <v>169</v>
      </c>
      <c r="Q14" s="101"/>
      <c r="R14" s="101"/>
      <c r="S14" s="101"/>
      <c r="T14" s="145"/>
      <c r="U14" s="145"/>
      <c r="V14" s="145"/>
      <c r="W14" s="145"/>
      <c r="X14" s="127"/>
      <c r="Y14" s="145"/>
      <c r="Z14" s="145"/>
      <c r="AA14" s="145"/>
      <c r="AB14" s="145"/>
      <c r="AC14" s="145"/>
      <c r="AD14" s="145"/>
      <c r="AE14" s="145"/>
    </row>
    <row r="16" spans="1:31" ht="18.75" customHeight="1">
      <c r="A16" s="1" t="s">
        <v>168</v>
      </c>
    </row>
    <row r="17" spans="1:31" ht="18.75" customHeight="1">
      <c r="A17" s="54" t="s">
        <v>167</v>
      </c>
      <c r="F17" s="205"/>
      <c r="G17" s="205"/>
      <c r="H17" s="205"/>
      <c r="I17" s="205"/>
      <c r="J17" s="205"/>
      <c r="K17" s="205"/>
      <c r="L17" s="205"/>
      <c r="M17" s="205"/>
      <c r="N17" s="205"/>
    </row>
    <row r="18" spans="1:31" ht="9" customHeight="1">
      <c r="A18" s="54"/>
      <c r="F18" s="22"/>
      <c r="G18" s="22"/>
      <c r="H18" s="22"/>
      <c r="I18" s="22"/>
      <c r="J18" s="22"/>
      <c r="K18" s="22"/>
      <c r="L18" s="22"/>
      <c r="M18" s="22"/>
      <c r="N18" s="22"/>
      <c r="O18" s="16"/>
      <c r="P18" s="16"/>
      <c r="Q18" s="16"/>
      <c r="R18" s="16"/>
      <c r="S18" s="16"/>
      <c r="T18" s="16"/>
    </row>
    <row r="19" spans="1:31" ht="23.25" customHeight="1">
      <c r="B19" s="574" t="s">
        <v>166</v>
      </c>
      <c r="C19" s="574"/>
      <c r="D19" s="574"/>
      <c r="E19" s="145" t="s">
        <v>154</v>
      </c>
      <c r="F19" s="145"/>
      <c r="G19" s="145"/>
      <c r="H19" s="145"/>
      <c r="I19" s="145"/>
      <c r="J19" s="145"/>
      <c r="K19" s="101" t="s">
        <v>155</v>
      </c>
      <c r="L19" s="101"/>
      <c r="M19" s="101"/>
      <c r="N19" s="145" t="s">
        <v>165</v>
      </c>
      <c r="O19" s="145"/>
      <c r="P19" s="145"/>
      <c r="Q19" s="145"/>
      <c r="R19" s="145"/>
      <c r="S19" s="145"/>
      <c r="T19" s="101" t="s">
        <v>164</v>
      </c>
      <c r="U19" s="101"/>
      <c r="V19" s="101"/>
      <c r="W19" s="127"/>
      <c r="X19" s="128"/>
      <c r="Y19" s="128"/>
      <c r="Z19" s="128"/>
      <c r="AA19" s="128"/>
      <c r="AB19" s="128"/>
      <c r="AC19" s="128"/>
      <c r="AD19" s="128"/>
      <c r="AE19" s="129"/>
    </row>
    <row r="20" spans="1:31" ht="18.75" customHeight="1">
      <c r="A20" s="54" t="s">
        <v>163</v>
      </c>
    </row>
    <row r="21" spans="1:31" ht="23.25" customHeight="1">
      <c r="B21" s="101" t="s">
        <v>162</v>
      </c>
      <c r="C21" s="101"/>
      <c r="D21" s="101"/>
      <c r="E21" s="101"/>
      <c r="F21" s="101" t="s">
        <v>82</v>
      </c>
      <c r="G21" s="101"/>
      <c r="H21" s="101"/>
      <c r="I21" s="101"/>
      <c r="J21" s="101" t="s">
        <v>12</v>
      </c>
      <c r="K21" s="101"/>
      <c r="L21" s="101"/>
      <c r="M21" s="101"/>
      <c r="N21" s="101" t="s">
        <v>161</v>
      </c>
      <c r="O21" s="101"/>
      <c r="P21" s="101"/>
      <c r="Q21" s="101"/>
      <c r="R21" s="101" t="s">
        <v>160</v>
      </c>
      <c r="S21" s="101"/>
      <c r="T21" s="101"/>
      <c r="U21" s="101"/>
      <c r="V21" s="101"/>
      <c r="W21" s="101"/>
      <c r="X21" s="101"/>
      <c r="Y21" s="101"/>
      <c r="Z21" s="101"/>
      <c r="AA21" s="101"/>
      <c r="AB21" s="101" t="s">
        <v>159</v>
      </c>
      <c r="AC21" s="101"/>
      <c r="AD21" s="101"/>
      <c r="AE21" s="101"/>
    </row>
    <row r="22" spans="1:31" ht="23.25" customHeight="1">
      <c r="B22" s="561"/>
      <c r="C22" s="562"/>
      <c r="D22" s="562"/>
      <c r="E22" s="563"/>
      <c r="F22" s="561"/>
      <c r="G22" s="562"/>
      <c r="H22" s="562"/>
      <c r="I22" s="563"/>
      <c r="J22" s="561"/>
      <c r="K22" s="562"/>
      <c r="L22" s="562"/>
      <c r="M22" s="563"/>
      <c r="N22" s="564">
        <f>B22+F22+J22</f>
        <v>0</v>
      </c>
      <c r="O22" s="565"/>
      <c r="P22" s="565"/>
      <c r="Q22" s="566"/>
      <c r="R22" s="498" t="s">
        <v>158</v>
      </c>
      <c r="S22" s="499"/>
      <c r="T22" s="499"/>
      <c r="U22" s="499"/>
      <c r="V22" s="499"/>
      <c r="W22" s="499"/>
      <c r="X22" s="499"/>
      <c r="Y22" s="499"/>
      <c r="Z22" s="499"/>
      <c r="AA22" s="340"/>
      <c r="AB22" s="101">
        <f>SUM(L9:U9)</f>
        <v>0</v>
      </c>
      <c r="AC22" s="101"/>
      <c r="AD22" s="101"/>
      <c r="AE22" s="101"/>
    </row>
    <row r="23" spans="1:31" ht="18.75" customHeight="1">
      <c r="B23" s="58"/>
      <c r="C23" s="58"/>
      <c r="D23" s="58"/>
      <c r="E23" s="58"/>
      <c r="F23" s="58"/>
      <c r="G23" s="58"/>
      <c r="H23" s="58"/>
      <c r="I23" s="58"/>
      <c r="J23" s="58"/>
      <c r="K23" s="58"/>
      <c r="L23" s="58"/>
      <c r="M23" s="58"/>
      <c r="N23" s="58"/>
      <c r="O23" s="58"/>
      <c r="P23" s="58"/>
      <c r="Q23" s="58"/>
      <c r="R23" s="57"/>
      <c r="S23" s="57"/>
      <c r="T23" s="57"/>
      <c r="U23" s="57"/>
      <c r="V23" s="57"/>
      <c r="W23" s="23"/>
      <c r="X23" s="23"/>
      <c r="Y23" s="23"/>
      <c r="Z23" s="23"/>
      <c r="AA23" s="23"/>
    </row>
    <row r="24" spans="1:31" ht="18.75" customHeight="1">
      <c r="A24" s="1" t="s">
        <v>157</v>
      </c>
    </row>
    <row r="25" spans="1:31" ht="18.75" customHeight="1">
      <c r="A25" s="54" t="s">
        <v>156</v>
      </c>
      <c r="F25" s="205"/>
      <c r="G25" s="205"/>
      <c r="H25" s="205"/>
      <c r="I25" s="205"/>
      <c r="J25" s="205"/>
      <c r="K25" s="205"/>
      <c r="L25" s="205"/>
      <c r="M25" s="205"/>
      <c r="N25" s="205"/>
    </row>
    <row r="26" spans="1:31" s="18" customFormat="1" ht="8.25" customHeight="1">
      <c r="A26" s="56"/>
      <c r="F26" s="55"/>
      <c r="G26" s="55"/>
      <c r="H26" s="55"/>
      <c r="I26" s="55"/>
      <c r="J26" s="55"/>
      <c r="K26" s="55"/>
      <c r="L26" s="55"/>
      <c r="M26" s="55"/>
      <c r="N26" s="55"/>
    </row>
    <row r="27" spans="1:31" ht="23.25" customHeight="1">
      <c r="B27" s="101" t="s">
        <v>155</v>
      </c>
      <c r="C27" s="101"/>
      <c r="D27" s="101"/>
      <c r="E27" s="145" t="s">
        <v>154</v>
      </c>
      <c r="F27" s="145"/>
      <c r="G27" s="145"/>
      <c r="H27" s="145"/>
      <c r="I27" s="145"/>
      <c r="J27" s="145"/>
      <c r="K27" s="577" t="s">
        <v>153</v>
      </c>
      <c r="L27" s="577"/>
      <c r="M27" s="577"/>
      <c r="N27" s="491"/>
      <c r="O27" s="492"/>
      <c r="P27" s="492"/>
      <c r="Q27" s="492"/>
      <c r="R27" s="492"/>
      <c r="S27" s="492"/>
      <c r="T27" s="492"/>
      <c r="U27" s="492"/>
      <c r="V27" s="492"/>
      <c r="W27" s="492"/>
      <c r="X27" s="492"/>
      <c r="Y27" s="492"/>
      <c r="Z27" s="492"/>
      <c r="AA27" s="492"/>
      <c r="AB27" s="492"/>
      <c r="AC27" s="492"/>
      <c r="AD27" s="492"/>
      <c r="AE27" s="493"/>
    </row>
    <row r="28" spans="1:31" ht="10.5" customHeight="1"/>
    <row r="29" spans="1:31" ht="23.25" customHeight="1">
      <c r="B29" s="101" t="s">
        <v>152</v>
      </c>
      <c r="C29" s="101"/>
      <c r="D29" s="101"/>
      <c r="E29" s="101"/>
      <c r="F29" s="145"/>
      <c r="G29" s="145"/>
      <c r="H29" s="145"/>
      <c r="I29" s="145"/>
      <c r="J29" s="145"/>
      <c r="K29" s="145"/>
      <c r="L29" s="145"/>
      <c r="M29" s="145"/>
      <c r="N29" s="551" t="s">
        <v>151</v>
      </c>
      <c r="O29" s="551"/>
      <c r="P29" s="551"/>
      <c r="Q29" s="101" t="s">
        <v>150</v>
      </c>
      <c r="R29" s="101"/>
      <c r="S29" s="101"/>
      <c r="T29" s="101"/>
      <c r="U29" s="552"/>
      <c r="V29" s="552"/>
      <c r="W29" s="552"/>
      <c r="X29" s="552"/>
      <c r="Y29" s="552"/>
      <c r="Z29" s="552"/>
      <c r="AA29" s="552"/>
    </row>
    <row r="30" spans="1:31" ht="18.75" customHeight="1">
      <c r="A30" s="54" t="s">
        <v>149</v>
      </c>
      <c r="B30" s="23"/>
      <c r="C30" s="23"/>
      <c r="D30" s="23"/>
      <c r="E30" s="23"/>
      <c r="F30" s="23"/>
      <c r="G30" s="23"/>
      <c r="H30" s="23"/>
      <c r="I30" s="16"/>
      <c r="J30" s="16"/>
      <c r="K30" s="16"/>
    </row>
    <row r="31" spans="1:31" s="2" customFormat="1" ht="18.75" customHeight="1">
      <c r="A31" s="50"/>
      <c r="B31" s="555" t="s">
        <v>148</v>
      </c>
      <c r="C31" s="556"/>
      <c r="D31" s="556"/>
      <c r="E31" s="556"/>
      <c r="F31" s="554" t="s">
        <v>122</v>
      </c>
      <c r="G31" s="554"/>
      <c r="H31" s="554"/>
      <c r="I31" s="567" t="s">
        <v>147</v>
      </c>
      <c r="J31" s="567"/>
      <c r="K31" s="568"/>
      <c r="L31" s="464" t="s">
        <v>226</v>
      </c>
      <c r="M31" s="464"/>
      <c r="N31" s="464"/>
      <c r="O31" s="464"/>
      <c r="P31" s="464"/>
      <c r="Q31" s="464"/>
      <c r="R31" s="464"/>
      <c r="S31" s="464"/>
      <c r="T31" s="464"/>
      <c r="U31" s="464"/>
      <c r="V31" s="464"/>
      <c r="W31" s="464"/>
      <c r="X31" s="464"/>
      <c r="Y31" s="464"/>
      <c r="Z31" s="464"/>
      <c r="AA31" s="464"/>
      <c r="AB31" s="464"/>
      <c r="AC31" s="464"/>
      <c r="AD31" s="464"/>
      <c r="AE31" s="464" t="s">
        <v>84</v>
      </c>
    </row>
    <row r="32" spans="1:31" s="2" customFormat="1" ht="18.75" customHeight="1">
      <c r="A32" s="53"/>
      <c r="B32" s="557"/>
      <c r="C32" s="558"/>
      <c r="D32" s="558"/>
      <c r="E32" s="558"/>
      <c r="F32" s="554"/>
      <c r="G32" s="554"/>
      <c r="H32" s="554"/>
      <c r="I32" s="569"/>
      <c r="J32" s="569"/>
      <c r="K32" s="570"/>
      <c r="L32" s="554" t="s">
        <v>146</v>
      </c>
      <c r="M32" s="554"/>
      <c r="N32" s="554"/>
      <c r="O32" s="554"/>
      <c r="P32" s="554"/>
      <c r="Q32" s="554"/>
      <c r="R32" s="554"/>
      <c r="S32" s="554"/>
      <c r="T32" s="554"/>
      <c r="U32" s="554"/>
      <c r="V32" s="554"/>
      <c r="W32" s="554"/>
      <c r="X32" s="554"/>
      <c r="Y32" s="554"/>
      <c r="Z32" s="554"/>
      <c r="AA32" s="554"/>
      <c r="AB32" s="554" t="s">
        <v>145</v>
      </c>
      <c r="AC32" s="554"/>
      <c r="AD32" s="554"/>
      <c r="AE32" s="464"/>
    </row>
    <row r="33" spans="1:31" s="2" customFormat="1" ht="18.75" customHeight="1">
      <c r="A33" s="50"/>
      <c r="B33" s="557"/>
      <c r="C33" s="558"/>
      <c r="D33" s="558"/>
      <c r="E33" s="558"/>
      <c r="F33" s="554"/>
      <c r="G33" s="554"/>
      <c r="H33" s="554"/>
      <c r="I33" s="569"/>
      <c r="J33" s="569"/>
      <c r="K33" s="570"/>
      <c r="L33" s="464" t="s">
        <v>144</v>
      </c>
      <c r="M33" s="464"/>
      <c r="N33" s="464"/>
      <c r="O33" s="464"/>
      <c r="P33" s="464" t="s">
        <v>143</v>
      </c>
      <c r="Q33" s="464"/>
      <c r="R33" s="464"/>
      <c r="S33" s="464"/>
      <c r="T33" s="464" t="s">
        <v>142</v>
      </c>
      <c r="U33" s="464"/>
      <c r="V33" s="464" t="s">
        <v>141</v>
      </c>
      <c r="W33" s="464"/>
      <c r="X33" s="464" t="s">
        <v>140</v>
      </c>
      <c r="Y33" s="464"/>
      <c r="Z33" s="464" t="s">
        <v>139</v>
      </c>
      <c r="AA33" s="464"/>
      <c r="AB33" s="554"/>
      <c r="AC33" s="554"/>
      <c r="AD33" s="554"/>
      <c r="AE33" s="464"/>
    </row>
    <row r="34" spans="1:31" s="2" customFormat="1" ht="24.75" customHeight="1">
      <c r="A34" s="50"/>
      <c r="B34" s="553" t="s">
        <v>138</v>
      </c>
      <c r="C34" s="553"/>
      <c r="D34" s="553"/>
      <c r="E34" s="52" t="s">
        <v>137</v>
      </c>
      <c r="F34" s="554"/>
      <c r="G34" s="554"/>
      <c r="H34" s="554"/>
      <c r="I34" s="571"/>
      <c r="J34" s="571"/>
      <c r="K34" s="572"/>
      <c r="L34" s="108" t="s">
        <v>136</v>
      </c>
      <c r="M34" s="108"/>
      <c r="N34" s="108" t="s">
        <v>135</v>
      </c>
      <c r="O34" s="108"/>
      <c r="P34" s="108" t="s">
        <v>136</v>
      </c>
      <c r="Q34" s="108"/>
      <c r="R34" s="108" t="s">
        <v>135</v>
      </c>
      <c r="S34" s="108"/>
      <c r="T34" s="464"/>
      <c r="U34" s="464"/>
      <c r="V34" s="464"/>
      <c r="W34" s="464"/>
      <c r="X34" s="464"/>
      <c r="Y34" s="464"/>
      <c r="Z34" s="464"/>
      <c r="AA34" s="464"/>
      <c r="AB34" s="554"/>
      <c r="AC34" s="554"/>
      <c r="AD34" s="554"/>
      <c r="AE34" s="464"/>
    </row>
    <row r="35" spans="1:31" s="2" customFormat="1" ht="19.5" customHeight="1">
      <c r="A35" s="50"/>
      <c r="B35" s="549"/>
      <c r="C35" s="550"/>
      <c r="D35" s="51"/>
      <c r="E35" s="49"/>
      <c r="F35" s="523"/>
      <c r="G35" s="524"/>
      <c r="H35" s="525"/>
      <c r="I35" s="546">
        <f t="shared" ref="I35:I47" si="0">IF(T35+V35+X35+Z35=0,F35,F35+$F$48*(T35+V35+X35+Z35)/($T$49+$V$49+$X$49+$Z$49))</f>
        <v>0</v>
      </c>
      <c r="J35" s="547"/>
      <c r="K35" s="548"/>
      <c r="L35" s="540"/>
      <c r="M35" s="540"/>
      <c r="N35" s="540"/>
      <c r="O35" s="540"/>
      <c r="P35" s="540"/>
      <c r="Q35" s="540"/>
      <c r="R35" s="540"/>
      <c r="S35" s="540"/>
      <c r="T35" s="540"/>
      <c r="U35" s="540"/>
      <c r="V35" s="540"/>
      <c r="W35" s="540"/>
      <c r="X35" s="540"/>
      <c r="Y35" s="540"/>
      <c r="Z35" s="540"/>
      <c r="AA35" s="540"/>
      <c r="AB35" s="541">
        <f t="shared" ref="AB35:AB47" si="1">L35*1.65+N35*3.3+P35*1.65+R35*3.3+T35*1.98+V35*1.98+X35*1.98+Z35*1.98</f>
        <v>0</v>
      </c>
      <c r="AC35" s="541"/>
      <c r="AD35" s="541"/>
      <c r="AE35" s="28" t="str">
        <f t="shared" ref="AE35:AE47" si="2">IF(I35&gt;=AB35,"適","否")</f>
        <v>適</v>
      </c>
    </row>
    <row r="36" spans="1:31" s="2" customFormat="1" ht="19.5" customHeight="1">
      <c r="A36" s="50"/>
      <c r="B36" s="549"/>
      <c r="C36" s="550"/>
      <c r="D36" s="51"/>
      <c r="E36" s="49"/>
      <c r="F36" s="523"/>
      <c r="G36" s="524"/>
      <c r="H36" s="525"/>
      <c r="I36" s="546">
        <f t="shared" si="0"/>
        <v>0</v>
      </c>
      <c r="J36" s="547"/>
      <c r="K36" s="548"/>
      <c r="L36" s="540"/>
      <c r="M36" s="540"/>
      <c r="N36" s="540"/>
      <c r="O36" s="540"/>
      <c r="P36" s="540"/>
      <c r="Q36" s="540"/>
      <c r="R36" s="540"/>
      <c r="S36" s="540"/>
      <c r="T36" s="540"/>
      <c r="U36" s="540"/>
      <c r="V36" s="540"/>
      <c r="W36" s="540"/>
      <c r="X36" s="540"/>
      <c r="Y36" s="540"/>
      <c r="Z36" s="540"/>
      <c r="AA36" s="540"/>
      <c r="AB36" s="541">
        <f t="shared" si="1"/>
        <v>0</v>
      </c>
      <c r="AC36" s="541"/>
      <c r="AD36" s="541"/>
      <c r="AE36" s="28" t="str">
        <f t="shared" si="2"/>
        <v>適</v>
      </c>
    </row>
    <row r="37" spans="1:31" s="2" customFormat="1" ht="19.5" customHeight="1">
      <c r="A37" s="50"/>
      <c r="B37" s="549"/>
      <c r="C37" s="550"/>
      <c r="D37" s="51"/>
      <c r="E37" s="49"/>
      <c r="F37" s="523"/>
      <c r="G37" s="524"/>
      <c r="H37" s="525"/>
      <c r="I37" s="546">
        <f t="shared" si="0"/>
        <v>0</v>
      </c>
      <c r="J37" s="547"/>
      <c r="K37" s="548"/>
      <c r="L37" s="540"/>
      <c r="M37" s="540"/>
      <c r="N37" s="540"/>
      <c r="O37" s="540"/>
      <c r="P37" s="540"/>
      <c r="Q37" s="540"/>
      <c r="R37" s="540"/>
      <c r="S37" s="540"/>
      <c r="T37" s="540"/>
      <c r="U37" s="540"/>
      <c r="V37" s="540"/>
      <c r="W37" s="540"/>
      <c r="X37" s="540"/>
      <c r="Y37" s="540"/>
      <c r="Z37" s="540"/>
      <c r="AA37" s="540"/>
      <c r="AB37" s="541">
        <f t="shared" si="1"/>
        <v>0</v>
      </c>
      <c r="AC37" s="541"/>
      <c r="AD37" s="541"/>
      <c r="AE37" s="28" t="str">
        <f t="shared" si="2"/>
        <v>適</v>
      </c>
    </row>
    <row r="38" spans="1:31" s="2" customFormat="1" ht="19.5" customHeight="1">
      <c r="A38" s="50"/>
      <c r="B38" s="549"/>
      <c r="C38" s="550"/>
      <c r="D38" s="51"/>
      <c r="E38" s="49"/>
      <c r="F38" s="523"/>
      <c r="G38" s="524"/>
      <c r="H38" s="525"/>
      <c r="I38" s="546">
        <f t="shared" si="0"/>
        <v>0</v>
      </c>
      <c r="J38" s="547"/>
      <c r="K38" s="548"/>
      <c r="L38" s="540"/>
      <c r="M38" s="540"/>
      <c r="N38" s="540"/>
      <c r="O38" s="540"/>
      <c r="P38" s="540"/>
      <c r="Q38" s="540"/>
      <c r="R38" s="540"/>
      <c r="S38" s="540"/>
      <c r="T38" s="540"/>
      <c r="U38" s="540"/>
      <c r="V38" s="540"/>
      <c r="W38" s="540"/>
      <c r="X38" s="540"/>
      <c r="Y38" s="540"/>
      <c r="Z38" s="540"/>
      <c r="AA38" s="540"/>
      <c r="AB38" s="541">
        <f t="shared" si="1"/>
        <v>0</v>
      </c>
      <c r="AC38" s="541"/>
      <c r="AD38" s="541"/>
      <c r="AE38" s="28" t="str">
        <f t="shared" si="2"/>
        <v>適</v>
      </c>
    </row>
    <row r="39" spans="1:31" s="2" customFormat="1" ht="19.5" customHeight="1">
      <c r="A39" s="50"/>
      <c r="B39" s="549"/>
      <c r="C39" s="550"/>
      <c r="D39" s="51"/>
      <c r="E39" s="49"/>
      <c r="F39" s="523"/>
      <c r="G39" s="524"/>
      <c r="H39" s="525"/>
      <c r="I39" s="546">
        <f t="shared" si="0"/>
        <v>0</v>
      </c>
      <c r="J39" s="547"/>
      <c r="K39" s="548"/>
      <c r="L39" s="540"/>
      <c r="M39" s="540"/>
      <c r="N39" s="540"/>
      <c r="O39" s="540"/>
      <c r="P39" s="540"/>
      <c r="Q39" s="540"/>
      <c r="R39" s="540"/>
      <c r="S39" s="540"/>
      <c r="T39" s="540"/>
      <c r="U39" s="540"/>
      <c r="V39" s="540"/>
      <c r="W39" s="540"/>
      <c r="X39" s="540"/>
      <c r="Y39" s="540"/>
      <c r="Z39" s="540"/>
      <c r="AA39" s="540"/>
      <c r="AB39" s="541">
        <f t="shared" si="1"/>
        <v>0</v>
      </c>
      <c r="AC39" s="541"/>
      <c r="AD39" s="541"/>
      <c r="AE39" s="28" t="str">
        <f t="shared" si="2"/>
        <v>適</v>
      </c>
    </row>
    <row r="40" spans="1:31" s="2" customFormat="1" ht="19.5" customHeight="1">
      <c r="A40" s="50"/>
      <c r="B40" s="549"/>
      <c r="C40" s="550"/>
      <c r="D40" s="51"/>
      <c r="E40" s="49"/>
      <c r="F40" s="523"/>
      <c r="G40" s="524"/>
      <c r="H40" s="525"/>
      <c r="I40" s="546">
        <f t="shared" si="0"/>
        <v>0</v>
      </c>
      <c r="J40" s="547"/>
      <c r="K40" s="548"/>
      <c r="L40" s="540"/>
      <c r="M40" s="540"/>
      <c r="N40" s="540"/>
      <c r="O40" s="540"/>
      <c r="P40" s="540"/>
      <c r="Q40" s="540"/>
      <c r="R40" s="540"/>
      <c r="S40" s="540"/>
      <c r="T40" s="540"/>
      <c r="U40" s="540"/>
      <c r="V40" s="540"/>
      <c r="W40" s="540"/>
      <c r="X40" s="540"/>
      <c r="Y40" s="540"/>
      <c r="Z40" s="540"/>
      <c r="AA40" s="540"/>
      <c r="AB40" s="541">
        <f t="shared" si="1"/>
        <v>0</v>
      </c>
      <c r="AC40" s="541"/>
      <c r="AD40" s="541"/>
      <c r="AE40" s="28" t="str">
        <f t="shared" si="2"/>
        <v>適</v>
      </c>
    </row>
    <row r="41" spans="1:31" s="2" customFormat="1" ht="19.5" customHeight="1">
      <c r="A41" s="50"/>
      <c r="B41" s="549"/>
      <c r="C41" s="550"/>
      <c r="D41" s="51"/>
      <c r="E41" s="49"/>
      <c r="F41" s="523"/>
      <c r="G41" s="524"/>
      <c r="H41" s="525"/>
      <c r="I41" s="546">
        <f t="shared" si="0"/>
        <v>0</v>
      </c>
      <c r="J41" s="547"/>
      <c r="K41" s="548"/>
      <c r="L41" s="540"/>
      <c r="M41" s="540"/>
      <c r="N41" s="540"/>
      <c r="O41" s="540"/>
      <c r="P41" s="540"/>
      <c r="Q41" s="540"/>
      <c r="R41" s="540"/>
      <c r="S41" s="540"/>
      <c r="T41" s="540"/>
      <c r="U41" s="540"/>
      <c r="V41" s="540"/>
      <c r="W41" s="540"/>
      <c r="X41" s="540"/>
      <c r="Y41" s="540"/>
      <c r="Z41" s="540"/>
      <c r="AA41" s="540"/>
      <c r="AB41" s="541">
        <f t="shared" si="1"/>
        <v>0</v>
      </c>
      <c r="AC41" s="541"/>
      <c r="AD41" s="541"/>
      <c r="AE41" s="28" t="str">
        <f t="shared" si="2"/>
        <v>適</v>
      </c>
    </row>
    <row r="42" spans="1:31" s="2" customFormat="1" ht="19.5" customHeight="1">
      <c r="A42" s="50"/>
      <c r="B42" s="549"/>
      <c r="C42" s="550"/>
      <c r="D42" s="51"/>
      <c r="E42" s="49"/>
      <c r="F42" s="523"/>
      <c r="G42" s="524"/>
      <c r="H42" s="525"/>
      <c r="I42" s="546">
        <f t="shared" si="0"/>
        <v>0</v>
      </c>
      <c r="J42" s="547"/>
      <c r="K42" s="548"/>
      <c r="L42" s="540"/>
      <c r="M42" s="540"/>
      <c r="N42" s="540"/>
      <c r="O42" s="540"/>
      <c r="P42" s="540"/>
      <c r="Q42" s="540"/>
      <c r="R42" s="540"/>
      <c r="S42" s="540"/>
      <c r="T42" s="540"/>
      <c r="U42" s="540"/>
      <c r="V42" s="540"/>
      <c r="W42" s="540"/>
      <c r="X42" s="540"/>
      <c r="Y42" s="540"/>
      <c r="Z42" s="540"/>
      <c r="AA42" s="540"/>
      <c r="AB42" s="541">
        <f t="shared" si="1"/>
        <v>0</v>
      </c>
      <c r="AC42" s="541"/>
      <c r="AD42" s="541"/>
      <c r="AE42" s="28" t="str">
        <f t="shared" si="2"/>
        <v>適</v>
      </c>
    </row>
    <row r="43" spans="1:31" s="2" customFormat="1" ht="19.5" customHeight="1">
      <c r="A43" s="50"/>
      <c r="B43" s="549"/>
      <c r="C43" s="550"/>
      <c r="D43" s="51"/>
      <c r="E43" s="49"/>
      <c r="F43" s="523"/>
      <c r="G43" s="524"/>
      <c r="H43" s="525"/>
      <c r="I43" s="546">
        <f t="shared" si="0"/>
        <v>0</v>
      </c>
      <c r="J43" s="547"/>
      <c r="K43" s="548"/>
      <c r="L43" s="540"/>
      <c r="M43" s="540"/>
      <c r="N43" s="540"/>
      <c r="O43" s="540"/>
      <c r="P43" s="540"/>
      <c r="Q43" s="540"/>
      <c r="R43" s="540"/>
      <c r="S43" s="540"/>
      <c r="T43" s="540"/>
      <c r="U43" s="540"/>
      <c r="V43" s="540"/>
      <c r="W43" s="540"/>
      <c r="X43" s="540"/>
      <c r="Y43" s="540"/>
      <c r="Z43" s="540"/>
      <c r="AA43" s="540"/>
      <c r="AB43" s="541">
        <f t="shared" si="1"/>
        <v>0</v>
      </c>
      <c r="AC43" s="541"/>
      <c r="AD43" s="541"/>
      <c r="AE43" s="28" t="str">
        <f t="shared" si="2"/>
        <v>適</v>
      </c>
    </row>
    <row r="44" spans="1:31" s="2" customFormat="1" ht="19.5" customHeight="1">
      <c r="A44" s="50"/>
      <c r="B44" s="549"/>
      <c r="C44" s="550"/>
      <c r="D44" s="51"/>
      <c r="E44" s="49"/>
      <c r="F44" s="523"/>
      <c r="G44" s="524"/>
      <c r="H44" s="525"/>
      <c r="I44" s="546">
        <f t="shared" si="0"/>
        <v>0</v>
      </c>
      <c r="J44" s="547"/>
      <c r="K44" s="548"/>
      <c r="L44" s="540"/>
      <c r="M44" s="540"/>
      <c r="N44" s="540"/>
      <c r="O44" s="540"/>
      <c r="P44" s="540"/>
      <c r="Q44" s="540"/>
      <c r="R44" s="540"/>
      <c r="S44" s="540"/>
      <c r="T44" s="540"/>
      <c r="U44" s="540"/>
      <c r="V44" s="540"/>
      <c r="W44" s="540"/>
      <c r="X44" s="540"/>
      <c r="Y44" s="540"/>
      <c r="Z44" s="540"/>
      <c r="AA44" s="540"/>
      <c r="AB44" s="541">
        <f t="shared" si="1"/>
        <v>0</v>
      </c>
      <c r="AC44" s="541"/>
      <c r="AD44" s="541"/>
      <c r="AE44" s="28" t="str">
        <f t="shared" si="2"/>
        <v>適</v>
      </c>
    </row>
    <row r="45" spans="1:31" s="2" customFormat="1" ht="19.5" customHeight="1">
      <c r="A45" s="50"/>
      <c r="B45" s="549"/>
      <c r="C45" s="550"/>
      <c r="D45" s="51"/>
      <c r="E45" s="49"/>
      <c r="F45" s="523"/>
      <c r="G45" s="524"/>
      <c r="H45" s="525"/>
      <c r="I45" s="546">
        <f t="shared" si="0"/>
        <v>0</v>
      </c>
      <c r="J45" s="547"/>
      <c r="K45" s="548"/>
      <c r="L45" s="540"/>
      <c r="M45" s="540"/>
      <c r="N45" s="540"/>
      <c r="O45" s="540"/>
      <c r="P45" s="540"/>
      <c r="Q45" s="540"/>
      <c r="R45" s="540"/>
      <c r="S45" s="540"/>
      <c r="T45" s="540"/>
      <c r="U45" s="540"/>
      <c r="V45" s="540"/>
      <c r="W45" s="540"/>
      <c r="X45" s="540"/>
      <c r="Y45" s="540"/>
      <c r="Z45" s="540"/>
      <c r="AA45" s="540"/>
      <c r="AB45" s="541">
        <f t="shared" si="1"/>
        <v>0</v>
      </c>
      <c r="AC45" s="541"/>
      <c r="AD45" s="541"/>
      <c r="AE45" s="28" t="str">
        <f t="shared" si="2"/>
        <v>適</v>
      </c>
    </row>
    <row r="46" spans="1:31" s="2" customFormat="1" ht="19.5" customHeight="1">
      <c r="A46" s="50"/>
      <c r="B46" s="549"/>
      <c r="C46" s="550"/>
      <c r="D46" s="51"/>
      <c r="E46" s="49"/>
      <c r="F46" s="523"/>
      <c r="G46" s="524"/>
      <c r="H46" s="525"/>
      <c r="I46" s="546">
        <f t="shared" si="0"/>
        <v>0</v>
      </c>
      <c r="J46" s="547"/>
      <c r="K46" s="548"/>
      <c r="L46" s="540"/>
      <c r="M46" s="540"/>
      <c r="N46" s="540"/>
      <c r="O46" s="540"/>
      <c r="P46" s="540"/>
      <c r="Q46" s="540"/>
      <c r="R46" s="540"/>
      <c r="S46" s="540"/>
      <c r="T46" s="540"/>
      <c r="U46" s="540"/>
      <c r="V46" s="540"/>
      <c r="W46" s="540"/>
      <c r="X46" s="540"/>
      <c r="Y46" s="540"/>
      <c r="Z46" s="540"/>
      <c r="AA46" s="540"/>
      <c r="AB46" s="541">
        <f t="shared" si="1"/>
        <v>0</v>
      </c>
      <c r="AC46" s="541"/>
      <c r="AD46" s="541"/>
      <c r="AE46" s="28" t="str">
        <f t="shared" si="2"/>
        <v>適</v>
      </c>
    </row>
    <row r="47" spans="1:31" s="2" customFormat="1" ht="19.5" customHeight="1">
      <c r="A47" s="50"/>
      <c r="B47" s="549"/>
      <c r="C47" s="550"/>
      <c r="D47" s="51"/>
      <c r="E47" s="49"/>
      <c r="F47" s="523"/>
      <c r="G47" s="524"/>
      <c r="H47" s="525"/>
      <c r="I47" s="546">
        <f t="shared" si="0"/>
        <v>0</v>
      </c>
      <c r="J47" s="547"/>
      <c r="K47" s="548"/>
      <c r="L47" s="540"/>
      <c r="M47" s="540"/>
      <c r="N47" s="540"/>
      <c r="O47" s="540"/>
      <c r="P47" s="540"/>
      <c r="Q47" s="540"/>
      <c r="R47" s="540"/>
      <c r="S47" s="540"/>
      <c r="T47" s="540"/>
      <c r="U47" s="540"/>
      <c r="V47" s="540"/>
      <c r="W47" s="540"/>
      <c r="X47" s="540"/>
      <c r="Y47" s="540"/>
      <c r="Z47" s="540"/>
      <c r="AA47" s="540"/>
      <c r="AB47" s="541">
        <f t="shared" si="1"/>
        <v>0</v>
      </c>
      <c r="AC47" s="541"/>
      <c r="AD47" s="541"/>
      <c r="AE47" s="28" t="str">
        <f t="shared" si="2"/>
        <v>適</v>
      </c>
    </row>
    <row r="48" spans="1:31" s="2" customFormat="1" ht="19.5" customHeight="1">
      <c r="A48" s="50"/>
      <c r="B48" s="106" t="s">
        <v>134</v>
      </c>
      <c r="C48" s="545"/>
      <c r="D48" s="107"/>
      <c r="E48" s="49"/>
      <c r="F48" s="537"/>
      <c r="G48" s="538"/>
      <c r="H48" s="539"/>
      <c r="I48" s="542"/>
      <c r="J48" s="543"/>
      <c r="K48" s="543"/>
      <c r="L48" s="543"/>
      <c r="M48" s="543"/>
      <c r="N48" s="543"/>
      <c r="O48" s="543"/>
      <c r="P48" s="543"/>
      <c r="Q48" s="543"/>
      <c r="R48" s="543"/>
      <c r="S48" s="543"/>
      <c r="T48" s="543"/>
      <c r="U48" s="543"/>
      <c r="V48" s="543"/>
      <c r="W48" s="543"/>
      <c r="X48" s="543"/>
      <c r="Y48" s="543"/>
      <c r="Z48" s="543"/>
      <c r="AA48" s="543"/>
      <c r="AB48" s="543"/>
      <c r="AC48" s="543"/>
      <c r="AD48" s="543"/>
      <c r="AE48" s="544"/>
    </row>
    <row r="49" spans="1:31" ht="19.5" customHeight="1">
      <c r="A49" s="41"/>
      <c r="B49" s="105" t="s">
        <v>133</v>
      </c>
      <c r="C49" s="105"/>
      <c r="D49" s="105"/>
      <c r="E49" s="105"/>
      <c r="F49" s="536">
        <f>SUM(F35:H48)</f>
        <v>0</v>
      </c>
      <c r="G49" s="536"/>
      <c r="H49" s="536"/>
      <c r="I49" s="502"/>
      <c r="J49" s="502"/>
      <c r="K49" s="502"/>
      <c r="L49" s="105">
        <f>SUM(L35:M47)</f>
        <v>0</v>
      </c>
      <c r="M49" s="105"/>
      <c r="N49" s="105">
        <f>SUM(N35:O47)</f>
        <v>0</v>
      </c>
      <c r="O49" s="105"/>
      <c r="P49" s="105">
        <f>SUM(P35:Q47)</f>
        <v>0</v>
      </c>
      <c r="Q49" s="105"/>
      <c r="R49" s="105">
        <f>SUM(R35:S47)</f>
        <v>0</v>
      </c>
      <c r="S49" s="105"/>
      <c r="T49" s="105">
        <f>SUM(T35:U47)</f>
        <v>0</v>
      </c>
      <c r="U49" s="105"/>
      <c r="V49" s="105">
        <f>SUM(V35:W47)</f>
        <v>0</v>
      </c>
      <c r="W49" s="105"/>
      <c r="X49" s="105">
        <f>SUM(X35:Y47)</f>
        <v>0</v>
      </c>
      <c r="Y49" s="105"/>
      <c r="Z49" s="105">
        <f>SUM(Z35:AA47)</f>
        <v>0</v>
      </c>
      <c r="AA49" s="105"/>
      <c r="AB49" s="106"/>
      <c r="AC49" s="545"/>
      <c r="AD49" s="545"/>
      <c r="AE49" s="107"/>
    </row>
    <row r="50" spans="1:31" ht="24" customHeight="1">
      <c r="B50" s="527" t="s">
        <v>132</v>
      </c>
      <c r="C50" s="528"/>
      <c r="D50" s="105" t="s">
        <v>131</v>
      </c>
      <c r="E50" s="105"/>
      <c r="F50" s="105"/>
      <c r="G50" s="105"/>
      <c r="H50" s="105"/>
      <c r="I50" s="523"/>
      <c r="J50" s="524"/>
      <c r="K50" s="524"/>
      <c r="L50" s="524"/>
      <c r="M50" s="524"/>
      <c r="N50" s="524"/>
      <c r="O50" s="525"/>
      <c r="P50" s="105" t="s">
        <v>130</v>
      </c>
      <c r="Q50" s="105"/>
      <c r="R50" s="105"/>
      <c r="S50" s="105"/>
      <c r="T50" s="105"/>
      <c r="U50" s="540"/>
      <c r="V50" s="540"/>
      <c r="W50" s="540"/>
      <c r="X50" s="540"/>
      <c r="Y50" s="540"/>
      <c r="Z50" s="540"/>
      <c r="AA50" s="540"/>
      <c r="AB50" s="540"/>
      <c r="AC50" s="540"/>
      <c r="AD50" s="540"/>
      <c r="AE50" s="540"/>
    </row>
    <row r="51" spans="1:31" ht="24" customHeight="1">
      <c r="B51" s="529"/>
      <c r="C51" s="530"/>
      <c r="D51" s="105" t="s">
        <v>129</v>
      </c>
      <c r="E51" s="105"/>
      <c r="F51" s="105"/>
      <c r="G51" s="105"/>
      <c r="H51" s="105"/>
      <c r="I51" s="502" t="s">
        <v>128</v>
      </c>
      <c r="J51" s="502"/>
      <c r="K51" s="502"/>
      <c r="L51" s="502"/>
      <c r="M51" s="502"/>
      <c r="N51" s="502"/>
      <c r="O51" s="502"/>
      <c r="P51" s="105" t="s">
        <v>127</v>
      </c>
      <c r="Q51" s="105"/>
      <c r="R51" s="105"/>
      <c r="S51" s="105"/>
      <c r="T51" s="105"/>
      <c r="U51" s="105"/>
      <c r="V51" s="105"/>
      <c r="W51" s="105"/>
      <c r="X51" s="105"/>
      <c r="Y51" s="105"/>
      <c r="Z51" s="105"/>
      <c r="AA51" s="105"/>
      <c r="AB51" s="105"/>
      <c r="AC51" s="105"/>
      <c r="AD51" s="105"/>
      <c r="AE51" s="105"/>
    </row>
    <row r="52" spans="1:31" ht="24" customHeight="1">
      <c r="B52" s="531"/>
      <c r="C52" s="532"/>
      <c r="D52" s="105"/>
      <c r="E52" s="105"/>
      <c r="F52" s="105"/>
      <c r="G52" s="105"/>
      <c r="H52" s="105"/>
      <c r="I52" s="502" t="s">
        <v>126</v>
      </c>
      <c r="J52" s="502"/>
      <c r="K52" s="502"/>
      <c r="L52" s="502"/>
      <c r="M52" s="502"/>
      <c r="N52" s="502"/>
      <c r="O52" s="502"/>
      <c r="P52" s="109" t="s">
        <v>125</v>
      </c>
      <c r="Q52" s="109"/>
      <c r="R52" s="109"/>
      <c r="S52" s="109"/>
      <c r="T52" s="109"/>
      <c r="U52" s="109"/>
      <c r="V52" s="109"/>
      <c r="W52" s="109"/>
      <c r="X52" s="109"/>
      <c r="Y52" s="109"/>
      <c r="Z52" s="109"/>
      <c r="AA52" s="109"/>
      <c r="AB52" s="109"/>
      <c r="AC52" s="109"/>
      <c r="AD52" s="109"/>
      <c r="AE52" s="109"/>
    </row>
    <row r="53" spans="1:31" ht="24" customHeight="1">
      <c r="B53" s="533" t="s">
        <v>124</v>
      </c>
      <c r="C53" s="534"/>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5"/>
    </row>
    <row r="54" spans="1:31" ht="24" customHeight="1">
      <c r="B54" s="48"/>
      <c r="C54" s="112" t="s">
        <v>123</v>
      </c>
      <c r="D54" s="112"/>
      <c r="E54" s="112"/>
      <c r="F54" s="112"/>
      <c r="G54" s="112" t="s">
        <v>122</v>
      </c>
      <c r="H54" s="112"/>
      <c r="I54" s="112"/>
      <c r="J54" s="112" t="s">
        <v>121</v>
      </c>
      <c r="K54" s="112"/>
      <c r="L54" s="112"/>
      <c r="M54" s="112"/>
      <c r="N54" s="112"/>
      <c r="O54" s="112"/>
      <c r="P54" s="112" t="s">
        <v>123</v>
      </c>
      <c r="Q54" s="112"/>
      <c r="R54" s="112"/>
      <c r="S54" s="112"/>
      <c r="T54" s="112" t="s">
        <v>122</v>
      </c>
      <c r="U54" s="112"/>
      <c r="V54" s="112"/>
      <c r="W54" s="112" t="s">
        <v>121</v>
      </c>
      <c r="X54" s="112"/>
      <c r="Y54" s="112"/>
      <c r="Z54" s="112"/>
      <c r="AA54" s="112"/>
      <c r="AB54" s="112"/>
      <c r="AC54" s="112"/>
      <c r="AD54" s="16"/>
      <c r="AE54" s="41"/>
    </row>
    <row r="55" spans="1:31" ht="24" customHeight="1">
      <c r="B55" s="7"/>
      <c r="C55" s="515" t="s">
        <v>120</v>
      </c>
      <c r="D55" s="515"/>
      <c r="E55" s="515"/>
      <c r="F55" s="515"/>
      <c r="G55" s="497"/>
      <c r="H55" s="497"/>
      <c r="I55" s="497"/>
      <c r="J55" s="503"/>
      <c r="K55" s="503"/>
      <c r="L55" s="503"/>
      <c r="M55" s="503"/>
      <c r="N55" s="503"/>
      <c r="O55" s="503"/>
      <c r="P55" s="500" t="s">
        <v>119</v>
      </c>
      <c r="Q55" s="500"/>
      <c r="R55" s="500"/>
      <c r="S55" s="500"/>
      <c r="T55" s="497"/>
      <c r="U55" s="497"/>
      <c r="V55" s="497"/>
      <c r="W55" s="109"/>
      <c r="X55" s="109"/>
      <c r="Y55" s="109"/>
      <c r="Z55" s="109"/>
      <c r="AA55" s="109"/>
      <c r="AB55" s="109"/>
      <c r="AC55" s="109"/>
      <c r="AD55" s="16"/>
      <c r="AE55" s="41"/>
    </row>
    <row r="56" spans="1:31" ht="24" customHeight="1">
      <c r="B56" s="7"/>
      <c r="C56" s="515" t="s">
        <v>118</v>
      </c>
      <c r="D56" s="515"/>
      <c r="E56" s="515"/>
      <c r="F56" s="515"/>
      <c r="G56" s="497"/>
      <c r="H56" s="497"/>
      <c r="I56" s="497"/>
      <c r="J56" s="503"/>
      <c r="K56" s="503"/>
      <c r="L56" s="503"/>
      <c r="M56" s="503"/>
      <c r="N56" s="503"/>
      <c r="O56" s="503"/>
      <c r="P56" s="500" t="s">
        <v>117</v>
      </c>
      <c r="Q56" s="500"/>
      <c r="R56" s="500"/>
      <c r="S56" s="500"/>
      <c r="T56" s="497"/>
      <c r="U56" s="497"/>
      <c r="V56" s="497"/>
      <c r="W56" s="109"/>
      <c r="X56" s="109"/>
      <c r="Y56" s="109"/>
      <c r="Z56" s="109"/>
      <c r="AA56" s="109"/>
      <c r="AB56" s="109"/>
      <c r="AC56" s="109"/>
      <c r="AD56" s="16"/>
      <c r="AE56" s="41"/>
    </row>
    <row r="57" spans="1:31" ht="24" customHeight="1">
      <c r="B57" s="7"/>
      <c r="C57" s="526" t="s">
        <v>116</v>
      </c>
      <c r="D57" s="515"/>
      <c r="E57" s="515"/>
      <c r="F57" s="515"/>
      <c r="G57" s="497"/>
      <c r="H57" s="497"/>
      <c r="I57" s="497"/>
      <c r="J57" s="502" t="s">
        <v>115</v>
      </c>
      <c r="K57" s="502"/>
      <c r="L57" s="502"/>
      <c r="M57" s="518"/>
      <c r="N57" s="525"/>
      <c r="O57" s="503"/>
      <c r="P57" s="500" t="s">
        <v>114</v>
      </c>
      <c r="Q57" s="500"/>
      <c r="R57" s="500"/>
      <c r="S57" s="500"/>
      <c r="T57" s="497"/>
      <c r="U57" s="497"/>
      <c r="V57" s="497"/>
      <c r="W57" s="109"/>
      <c r="X57" s="109"/>
      <c r="Y57" s="109"/>
      <c r="Z57" s="109"/>
      <c r="AA57" s="109"/>
      <c r="AB57" s="109"/>
      <c r="AC57" s="109"/>
      <c r="AD57" s="16"/>
      <c r="AE57" s="41"/>
    </row>
    <row r="58" spans="1:31" ht="24" customHeight="1">
      <c r="B58" s="7"/>
      <c r="C58" s="47"/>
      <c r="D58" s="504" t="s">
        <v>113</v>
      </c>
      <c r="E58" s="504"/>
      <c r="F58" s="504"/>
      <c r="G58" s="497"/>
      <c r="H58" s="497"/>
      <c r="I58" s="497"/>
      <c r="J58" s="502" t="s">
        <v>112</v>
      </c>
      <c r="K58" s="502"/>
      <c r="L58" s="502"/>
      <c r="M58" s="518"/>
      <c r="N58" s="525"/>
      <c r="O58" s="503"/>
      <c r="P58" s="500" t="s">
        <v>111</v>
      </c>
      <c r="Q58" s="500"/>
      <c r="R58" s="500"/>
      <c r="S58" s="500"/>
      <c r="T58" s="497"/>
      <c r="U58" s="497"/>
      <c r="V58" s="497"/>
      <c r="W58" s="109"/>
      <c r="X58" s="109"/>
      <c r="Y58" s="109"/>
      <c r="Z58" s="109"/>
      <c r="AA58" s="109"/>
      <c r="AB58" s="109"/>
      <c r="AC58" s="109"/>
      <c r="AD58" s="16"/>
      <c r="AE58" s="41"/>
    </row>
    <row r="59" spans="1:31" ht="24" customHeight="1">
      <c r="B59" s="7"/>
      <c r="C59" s="515" t="s">
        <v>110</v>
      </c>
      <c r="D59" s="515"/>
      <c r="E59" s="515"/>
      <c r="F59" s="515"/>
      <c r="G59" s="497"/>
      <c r="H59" s="497"/>
      <c r="I59" s="497"/>
      <c r="J59" s="45" t="s">
        <v>109</v>
      </c>
      <c r="K59" s="44"/>
      <c r="L59" s="46" t="s">
        <v>107</v>
      </c>
      <c r="M59" s="45" t="s">
        <v>108</v>
      </c>
      <c r="N59" s="44"/>
      <c r="O59" s="43" t="s">
        <v>107</v>
      </c>
      <c r="P59" s="500" t="s">
        <v>106</v>
      </c>
      <c r="Q59" s="500"/>
      <c r="R59" s="500"/>
      <c r="S59" s="500"/>
      <c r="T59" s="497"/>
      <c r="U59" s="497"/>
      <c r="V59" s="497"/>
      <c r="W59" s="109"/>
      <c r="X59" s="109"/>
      <c r="Y59" s="109"/>
      <c r="Z59" s="109"/>
      <c r="AA59" s="109"/>
      <c r="AB59" s="109"/>
      <c r="AC59" s="109"/>
      <c r="AD59" s="16"/>
      <c r="AE59" s="41"/>
    </row>
    <row r="60" spans="1:31" ht="24" customHeight="1">
      <c r="B60" s="7"/>
      <c r="C60" s="515" t="s">
        <v>105</v>
      </c>
      <c r="D60" s="515"/>
      <c r="E60" s="515"/>
      <c r="F60" s="515"/>
      <c r="G60" s="497"/>
      <c r="H60" s="497"/>
      <c r="I60" s="497"/>
      <c r="J60" s="502"/>
      <c r="K60" s="502"/>
      <c r="L60" s="502"/>
      <c r="M60" s="502"/>
      <c r="N60" s="502"/>
      <c r="O60" s="502"/>
      <c r="P60" s="500" t="s">
        <v>104</v>
      </c>
      <c r="Q60" s="500"/>
      <c r="R60" s="500"/>
      <c r="S60" s="500"/>
      <c r="T60" s="497"/>
      <c r="U60" s="497"/>
      <c r="V60" s="497"/>
      <c r="W60" s="109"/>
      <c r="X60" s="109"/>
      <c r="Y60" s="109"/>
      <c r="Z60" s="109"/>
      <c r="AA60" s="109"/>
      <c r="AB60" s="109"/>
      <c r="AC60" s="109"/>
      <c r="AD60" s="16"/>
      <c r="AE60" s="41"/>
    </row>
    <row r="61" spans="1:31" ht="24" customHeight="1">
      <c r="B61" s="7"/>
      <c r="C61" s="504" t="s">
        <v>103</v>
      </c>
      <c r="D61" s="504"/>
      <c r="E61" s="504"/>
      <c r="F61" s="504"/>
      <c r="G61" s="497"/>
      <c r="H61" s="497"/>
      <c r="I61" s="497"/>
      <c r="J61" s="502"/>
      <c r="K61" s="502"/>
      <c r="L61" s="502"/>
      <c r="M61" s="502"/>
      <c r="N61" s="502"/>
      <c r="O61" s="502"/>
      <c r="P61" s="504" t="s">
        <v>102</v>
      </c>
      <c r="Q61" s="505"/>
      <c r="R61" s="505"/>
      <c r="S61" s="505"/>
      <c r="T61" s="497"/>
      <c r="U61" s="497"/>
      <c r="V61" s="497"/>
      <c r="W61" s="109"/>
      <c r="X61" s="109"/>
      <c r="Y61" s="109"/>
      <c r="Z61" s="109"/>
      <c r="AA61" s="109"/>
      <c r="AB61" s="109"/>
      <c r="AC61" s="109"/>
      <c r="AD61" s="16"/>
      <c r="AE61" s="41"/>
    </row>
    <row r="62" spans="1:31" ht="24" customHeight="1">
      <c r="B62" s="7"/>
      <c r="C62" s="515" t="s">
        <v>101</v>
      </c>
      <c r="D62" s="515"/>
      <c r="E62" s="515"/>
      <c r="F62" s="515"/>
      <c r="G62" s="497"/>
      <c r="H62" s="497"/>
      <c r="I62" s="497"/>
      <c r="J62" s="502"/>
      <c r="K62" s="502"/>
      <c r="L62" s="502"/>
      <c r="M62" s="502"/>
      <c r="N62" s="502"/>
      <c r="O62" s="502"/>
      <c r="P62" s="501" t="s">
        <v>100</v>
      </c>
      <c r="Q62" s="501"/>
      <c r="R62" s="501"/>
      <c r="S62" s="501"/>
      <c r="T62" s="497"/>
      <c r="U62" s="497"/>
      <c r="V62" s="497"/>
      <c r="W62" s="109"/>
      <c r="X62" s="109"/>
      <c r="Y62" s="109"/>
      <c r="Z62" s="109"/>
      <c r="AA62" s="109"/>
      <c r="AB62" s="109"/>
      <c r="AC62" s="109"/>
      <c r="AD62" s="16"/>
      <c r="AE62" s="41"/>
    </row>
    <row r="63" spans="1:31" ht="24" customHeight="1">
      <c r="B63" s="42"/>
      <c r="C63" s="515" t="s">
        <v>99</v>
      </c>
      <c r="D63" s="515"/>
      <c r="E63" s="515"/>
      <c r="F63" s="515"/>
      <c r="G63" s="497"/>
      <c r="H63" s="497"/>
      <c r="I63" s="497"/>
      <c r="J63" s="502"/>
      <c r="K63" s="502"/>
      <c r="L63" s="502"/>
      <c r="M63" s="502"/>
      <c r="N63" s="502"/>
      <c r="O63" s="502"/>
      <c r="P63" s="500" t="s">
        <v>12</v>
      </c>
      <c r="Q63" s="500"/>
      <c r="R63" s="500"/>
      <c r="S63" s="500"/>
      <c r="T63" s="497"/>
      <c r="U63" s="497"/>
      <c r="V63" s="497"/>
      <c r="W63" s="109"/>
      <c r="X63" s="109"/>
      <c r="Y63" s="109"/>
      <c r="Z63" s="109"/>
      <c r="AA63" s="109"/>
      <c r="AB63" s="109"/>
      <c r="AC63" s="109"/>
      <c r="AD63" s="16"/>
      <c r="AE63" s="41"/>
    </row>
    <row r="64" spans="1:31" ht="24" customHeight="1">
      <c r="B64" s="40"/>
      <c r="C64" s="508" t="s">
        <v>98</v>
      </c>
      <c r="D64" s="509"/>
      <c r="E64" s="509"/>
      <c r="F64" s="509"/>
      <c r="G64" s="509"/>
      <c r="H64" s="509"/>
      <c r="I64" s="509"/>
      <c r="J64" s="509"/>
      <c r="K64" s="509"/>
      <c r="L64" s="509"/>
      <c r="M64" s="509"/>
      <c r="N64" s="509"/>
      <c r="O64" s="509"/>
      <c r="P64" s="509"/>
      <c r="Q64" s="509"/>
      <c r="R64" s="509"/>
      <c r="S64" s="510"/>
      <c r="T64" s="518">
        <f>SUM(G55:I57,G59:I63,T55:V63)</f>
        <v>0</v>
      </c>
      <c r="U64" s="519"/>
      <c r="V64" s="578"/>
      <c r="W64" s="518"/>
      <c r="X64" s="519"/>
      <c r="Y64" s="519"/>
      <c r="Z64" s="519"/>
      <c r="AA64" s="519"/>
      <c r="AB64" s="519"/>
      <c r="AC64" s="519"/>
      <c r="AD64" s="39"/>
      <c r="AE64" s="38"/>
    </row>
    <row r="65" spans="1:31" ht="18.75" customHeight="1">
      <c r="B65" s="508" t="s">
        <v>97</v>
      </c>
      <c r="C65" s="509"/>
      <c r="D65" s="509"/>
      <c r="E65" s="509"/>
      <c r="F65" s="509"/>
      <c r="G65" s="509"/>
      <c r="H65" s="509"/>
      <c r="I65" s="509"/>
      <c r="J65" s="509"/>
      <c r="K65" s="509"/>
      <c r="L65" s="509"/>
      <c r="M65" s="509"/>
      <c r="N65" s="509"/>
      <c r="O65" s="509"/>
      <c r="P65" s="509"/>
      <c r="Q65" s="509"/>
      <c r="R65" s="509"/>
      <c r="S65" s="510"/>
      <c r="T65" s="518">
        <f>F49+T64</f>
        <v>0</v>
      </c>
      <c r="U65" s="519"/>
      <c r="V65" s="578"/>
      <c r="W65" s="520" t="s">
        <v>96</v>
      </c>
      <c r="X65" s="521"/>
      <c r="Y65" s="521"/>
      <c r="Z65" s="521"/>
      <c r="AA65" s="521"/>
      <c r="AB65" s="521"/>
      <c r="AC65" s="522"/>
      <c r="AD65" s="37"/>
      <c r="AE65" s="36"/>
    </row>
    <row r="66" spans="1:31" ht="6.75" customHeight="1">
      <c r="B66" s="35"/>
      <c r="C66" s="35"/>
      <c r="D66" s="34"/>
      <c r="E66" s="34"/>
      <c r="F66" s="34"/>
      <c r="G66" s="34"/>
      <c r="H66" s="34"/>
      <c r="I66" s="33"/>
      <c r="J66" s="33"/>
      <c r="K66" s="33"/>
      <c r="L66" s="33"/>
      <c r="M66" s="33"/>
      <c r="N66" s="33"/>
      <c r="O66" s="33"/>
      <c r="P66" s="32"/>
      <c r="Q66" s="32"/>
      <c r="R66" s="32"/>
      <c r="S66" s="32"/>
      <c r="T66" s="32"/>
      <c r="U66" s="32"/>
      <c r="V66" s="32"/>
      <c r="W66" s="32"/>
      <c r="X66" s="32"/>
      <c r="Y66" s="32"/>
      <c r="Z66" s="32"/>
      <c r="AA66" s="32"/>
      <c r="AB66" s="32"/>
      <c r="AC66" s="32"/>
      <c r="AD66" s="32"/>
      <c r="AE66" s="32"/>
    </row>
    <row r="67" spans="1:31" ht="18.75" customHeight="1">
      <c r="B67" s="101" t="s">
        <v>95</v>
      </c>
      <c r="C67" s="516"/>
      <c r="D67" s="516"/>
      <c r="E67" s="516"/>
      <c r="F67" s="516"/>
      <c r="G67" s="516"/>
      <c r="H67" s="516"/>
      <c r="I67" s="516"/>
      <c r="J67" s="516"/>
      <c r="K67" s="516"/>
      <c r="L67" s="517"/>
      <c r="M67" s="517"/>
      <c r="N67" s="517"/>
      <c r="O67" s="517"/>
      <c r="P67" s="517"/>
      <c r="Q67" s="517"/>
      <c r="R67" s="517"/>
      <c r="S67" s="517"/>
      <c r="T67" s="517"/>
    </row>
    <row r="68" spans="1:31" ht="18.75" customHeight="1">
      <c r="C68" s="101" t="s">
        <v>94</v>
      </c>
      <c r="D68" s="101"/>
      <c r="E68" s="101"/>
      <c r="F68" s="101"/>
      <c r="G68" s="101"/>
      <c r="H68" s="101"/>
      <c r="I68" s="101"/>
      <c r="J68" s="101"/>
      <c r="K68" s="101"/>
      <c r="L68" s="101" t="s">
        <v>93</v>
      </c>
      <c r="M68" s="101"/>
      <c r="N68" s="101"/>
      <c r="O68" s="101"/>
      <c r="P68" s="101"/>
      <c r="Q68" s="101"/>
      <c r="R68" s="101"/>
      <c r="S68" s="101"/>
      <c r="T68" s="101"/>
      <c r="U68" s="101"/>
      <c r="V68" s="101"/>
      <c r="W68" s="101"/>
      <c r="X68" s="101"/>
      <c r="Y68" s="145"/>
      <c r="Z68" s="145"/>
      <c r="AA68" s="145"/>
    </row>
    <row r="69" spans="1:31" s="2" customFormat="1" ht="26.25" customHeight="1">
      <c r="A69" s="31" t="s">
        <v>92</v>
      </c>
    </row>
    <row r="70" spans="1:31" s="2" customFormat="1" ht="18" customHeight="1">
      <c r="A70" s="31"/>
      <c r="B70" s="464" t="s">
        <v>91</v>
      </c>
      <c r="C70" s="464"/>
      <c r="D70" s="464"/>
      <c r="E70" s="464"/>
      <c r="F70" s="464" t="s">
        <v>90</v>
      </c>
      <c r="G70" s="464"/>
      <c r="H70" s="464"/>
      <c r="I70" s="464"/>
      <c r="J70" s="464"/>
      <c r="K70" s="464"/>
      <c r="L70" s="464"/>
      <c r="M70" s="464"/>
      <c r="N70" s="464"/>
      <c r="O70" s="464"/>
      <c r="P70" s="464"/>
      <c r="Q70" s="464"/>
      <c r="R70" s="464"/>
      <c r="S70" s="464"/>
      <c r="T70" s="464"/>
      <c r="U70" s="464"/>
      <c r="V70" s="464"/>
      <c r="W70" s="464"/>
      <c r="X70" s="464"/>
      <c r="Y70" s="464"/>
      <c r="Z70" s="464"/>
      <c r="AA70" s="464"/>
      <c r="AB70" s="464" t="s">
        <v>67</v>
      </c>
      <c r="AC70" s="464"/>
    </row>
    <row r="71" spans="1:31" s="2" customFormat="1" ht="26.25" customHeight="1">
      <c r="B71" s="464"/>
      <c r="C71" s="464"/>
      <c r="D71" s="464"/>
      <c r="E71" s="464"/>
      <c r="F71" s="464" t="s">
        <v>89</v>
      </c>
      <c r="G71" s="464"/>
      <c r="H71" s="464" t="s">
        <v>74</v>
      </c>
      <c r="I71" s="464"/>
      <c r="J71" s="464"/>
      <c r="K71" s="464"/>
      <c r="L71" s="464" t="s">
        <v>87</v>
      </c>
      <c r="M71" s="464"/>
      <c r="N71" s="464"/>
      <c r="O71" s="464"/>
      <c r="P71" s="464" t="s">
        <v>86</v>
      </c>
      <c r="Q71" s="464"/>
      <c r="R71" s="464"/>
      <c r="S71" s="464"/>
      <c r="T71" s="112" t="s">
        <v>85</v>
      </c>
      <c r="U71" s="105"/>
      <c r="V71" s="105"/>
      <c r="W71" s="105"/>
      <c r="X71" s="464" t="s">
        <v>43</v>
      </c>
      <c r="Y71" s="464"/>
      <c r="Z71" s="464"/>
      <c r="AA71" s="464"/>
      <c r="AB71" s="464"/>
      <c r="AC71" s="464"/>
    </row>
    <row r="72" spans="1:31" s="2" customFormat="1" ht="26.25" customHeight="1" thickBot="1">
      <c r="B72" s="514"/>
      <c r="C72" s="514"/>
      <c r="D72" s="514"/>
      <c r="E72" s="514"/>
      <c r="F72" s="506"/>
      <c r="G72" s="507"/>
      <c r="H72" s="483" t="str">
        <f>IF(F72="","",IF(F72=1,180,320+100*(F72-2)))</f>
        <v/>
      </c>
      <c r="I72" s="483"/>
      <c r="J72" s="483"/>
      <c r="K72" s="483"/>
      <c r="L72" s="483">
        <f>1.65*(L49+P49)</f>
        <v>0</v>
      </c>
      <c r="M72" s="483"/>
      <c r="N72" s="483"/>
      <c r="O72" s="483"/>
      <c r="P72" s="483">
        <f>3.3*(N49+R49)</f>
        <v>0</v>
      </c>
      <c r="Q72" s="483"/>
      <c r="R72" s="483"/>
      <c r="S72" s="483"/>
      <c r="T72" s="483">
        <f>1.98*T49</f>
        <v>0</v>
      </c>
      <c r="U72" s="483"/>
      <c r="V72" s="483"/>
      <c r="W72" s="483"/>
      <c r="X72" s="483">
        <f>SUM(H72:W72)</f>
        <v>0</v>
      </c>
      <c r="Y72" s="483"/>
      <c r="Z72" s="483"/>
      <c r="AA72" s="483"/>
      <c r="AB72" s="484" t="str">
        <f>IF(B72&gt;=X72,"適","否")</f>
        <v>適</v>
      </c>
      <c r="AC72" s="484"/>
    </row>
    <row r="73" spans="1:31" s="2" customFormat="1" ht="26.25" customHeight="1" thickTop="1">
      <c r="B73" s="490" t="s">
        <v>88</v>
      </c>
      <c r="C73" s="490"/>
      <c r="D73" s="490"/>
      <c r="E73" s="490"/>
      <c r="F73" s="485" t="s">
        <v>73</v>
      </c>
      <c r="G73" s="486"/>
      <c r="H73" s="511" t="s">
        <v>74</v>
      </c>
      <c r="I73" s="482"/>
      <c r="J73" s="482"/>
      <c r="K73" s="482"/>
      <c r="L73" s="482" t="s">
        <v>87</v>
      </c>
      <c r="M73" s="482"/>
      <c r="N73" s="482"/>
      <c r="O73" s="482"/>
      <c r="P73" s="482" t="s">
        <v>86</v>
      </c>
      <c r="Q73" s="482"/>
      <c r="R73" s="482"/>
      <c r="S73" s="482"/>
      <c r="T73" s="512" t="s">
        <v>85</v>
      </c>
      <c r="U73" s="513"/>
      <c r="V73" s="513"/>
      <c r="W73" s="513"/>
      <c r="X73" s="482" t="s">
        <v>43</v>
      </c>
      <c r="Y73" s="482"/>
      <c r="Z73" s="482"/>
      <c r="AA73" s="482"/>
      <c r="AB73" s="482" t="s">
        <v>84</v>
      </c>
      <c r="AC73" s="482"/>
    </row>
    <row r="74" spans="1:31" s="2" customFormat="1" ht="26.25" customHeight="1">
      <c r="B74" s="324"/>
      <c r="C74" s="324"/>
      <c r="D74" s="324"/>
      <c r="E74" s="324"/>
      <c r="F74" s="464" t="str">
        <f>IF(AB72="適","－",V49+X49+Z49)</f>
        <v>－</v>
      </c>
      <c r="G74" s="464"/>
      <c r="H74" s="464" t="str">
        <f>IF(AB72="適","－",1.98*(V49+X49+Z49))</f>
        <v>－</v>
      </c>
      <c r="I74" s="464"/>
      <c r="J74" s="464"/>
      <c r="K74" s="464"/>
      <c r="L74" s="464" t="str">
        <f>IF($AB$72="適","－",L72)</f>
        <v>－</v>
      </c>
      <c r="M74" s="464"/>
      <c r="N74" s="464"/>
      <c r="O74" s="464"/>
      <c r="P74" s="464" t="str">
        <f>IF($AB$72="適","－",P72)</f>
        <v>－</v>
      </c>
      <c r="Q74" s="464"/>
      <c r="R74" s="464"/>
      <c r="S74" s="464"/>
      <c r="T74" s="464" t="str">
        <f>IF($AB$72="適","－",T72)</f>
        <v>－</v>
      </c>
      <c r="U74" s="464"/>
      <c r="V74" s="464"/>
      <c r="W74" s="464"/>
      <c r="X74" s="464" t="str">
        <f>IF(AB72="適","－",H74+L74+P74+T74)</f>
        <v>－</v>
      </c>
      <c r="Y74" s="464"/>
      <c r="Z74" s="464"/>
      <c r="AA74" s="464"/>
      <c r="AB74" s="464" t="str">
        <f>IF(AB72="適","－",IF(B72&gt;=X74,"適","否"))</f>
        <v>－</v>
      </c>
      <c r="AC74" s="464"/>
    </row>
    <row r="75" spans="1:31" s="2" customFormat="1" ht="11.25" customHeight="1"/>
    <row r="76" spans="1:31" s="2" customFormat="1" ht="26.25" customHeight="1">
      <c r="A76" s="31" t="s">
        <v>83</v>
      </c>
    </row>
    <row r="77" spans="1:31" s="2" customFormat="1" ht="18" customHeight="1">
      <c r="B77" s="464" t="s">
        <v>82</v>
      </c>
      <c r="C77" s="464"/>
      <c r="D77" s="464"/>
      <c r="E77" s="464"/>
      <c r="F77" s="464" t="s">
        <v>81</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t="s">
        <v>67</v>
      </c>
    </row>
    <row r="78" spans="1:31" s="2" customFormat="1" ht="26.25" customHeight="1">
      <c r="B78" s="464"/>
      <c r="C78" s="464"/>
      <c r="D78" s="464"/>
      <c r="E78" s="464"/>
      <c r="F78" s="464" t="s">
        <v>80</v>
      </c>
      <c r="G78" s="464"/>
      <c r="H78" s="464"/>
      <c r="I78" s="464"/>
      <c r="J78" s="464"/>
      <c r="K78" s="464"/>
      <c r="L78" s="464"/>
      <c r="M78" s="464"/>
      <c r="N78" s="464"/>
      <c r="O78" s="464"/>
      <c r="P78" s="464"/>
      <c r="Q78" s="464"/>
      <c r="R78" s="324" t="s">
        <v>79</v>
      </c>
      <c r="S78" s="464"/>
      <c r="T78" s="464"/>
      <c r="U78" s="464"/>
      <c r="V78" s="108" t="s">
        <v>70</v>
      </c>
      <c r="W78" s="109"/>
      <c r="X78" s="464" t="s">
        <v>69</v>
      </c>
      <c r="Y78" s="464"/>
      <c r="Z78" s="464"/>
      <c r="AA78" s="324" t="s">
        <v>78</v>
      </c>
      <c r="AB78" s="464"/>
      <c r="AC78" s="464"/>
      <c r="AD78" s="464"/>
      <c r="AE78" s="464"/>
    </row>
    <row r="79" spans="1:31" s="2" customFormat="1" ht="26.25" customHeight="1">
      <c r="B79" s="464"/>
      <c r="C79" s="464"/>
      <c r="D79" s="464"/>
      <c r="E79" s="464"/>
      <c r="F79" s="464" t="s">
        <v>75</v>
      </c>
      <c r="G79" s="464"/>
      <c r="H79" s="464" t="s">
        <v>74</v>
      </c>
      <c r="I79" s="464"/>
      <c r="J79" s="464"/>
      <c r="K79" s="464"/>
      <c r="L79" s="108" t="s">
        <v>73</v>
      </c>
      <c r="M79" s="109"/>
      <c r="N79" s="464" t="s">
        <v>72</v>
      </c>
      <c r="O79" s="464"/>
      <c r="P79" s="464"/>
      <c r="Q79" s="464"/>
      <c r="R79" s="464"/>
      <c r="S79" s="464"/>
      <c r="T79" s="464"/>
      <c r="U79" s="464"/>
      <c r="V79" s="109"/>
      <c r="W79" s="109"/>
      <c r="X79" s="464"/>
      <c r="Y79" s="464"/>
      <c r="Z79" s="464"/>
      <c r="AA79" s="464"/>
      <c r="AB79" s="464"/>
      <c r="AC79" s="464"/>
      <c r="AD79" s="464"/>
      <c r="AE79" s="464"/>
    </row>
    <row r="80" spans="1:31" s="2" customFormat="1" ht="26.25" customHeight="1" thickBot="1">
      <c r="B80" s="514"/>
      <c r="C80" s="507"/>
      <c r="D80" s="507"/>
      <c r="E80" s="507"/>
      <c r="F80" s="484">
        <f>F72</f>
        <v>0</v>
      </c>
      <c r="G80" s="484"/>
      <c r="H80" s="483" t="str">
        <f>IF(F80=0,"",IF(F80&lt;=2,330+30*(F80-1),400+80*(F80-3)))</f>
        <v/>
      </c>
      <c r="I80" s="483"/>
      <c r="J80" s="483"/>
      <c r="K80" s="483"/>
      <c r="L80" s="484">
        <f>V49+X49+Z49</f>
        <v>0</v>
      </c>
      <c r="M80" s="484"/>
      <c r="N80" s="483" t="str">
        <f>IF(L80=0,"",L80*3.3)</f>
        <v/>
      </c>
      <c r="O80" s="483"/>
      <c r="P80" s="483"/>
      <c r="Q80" s="483"/>
      <c r="R80" s="483">
        <f>MAX(H80,N80)</f>
        <v>0</v>
      </c>
      <c r="S80" s="484"/>
      <c r="T80" s="484"/>
      <c r="U80" s="484"/>
      <c r="V80" s="484">
        <f>T49</f>
        <v>0</v>
      </c>
      <c r="W80" s="484"/>
      <c r="X80" s="483" t="str">
        <f>IF(V80=0,"",V80*3.3)</f>
        <v/>
      </c>
      <c r="Y80" s="483"/>
      <c r="Z80" s="483"/>
      <c r="AA80" s="483" t="str">
        <f>IF(B80="","",R80+X80)</f>
        <v/>
      </c>
      <c r="AB80" s="483"/>
      <c r="AC80" s="483"/>
      <c r="AD80" s="483"/>
      <c r="AE80" s="30" t="str">
        <f>IF(B80&gt;=AA80,"適","否")</f>
        <v>適</v>
      </c>
    </row>
    <row r="81" spans="2:31" s="2" customFormat="1" ht="36" customHeight="1" thickTop="1">
      <c r="B81" s="490" t="s">
        <v>77</v>
      </c>
      <c r="C81" s="490"/>
      <c r="D81" s="490"/>
      <c r="E81" s="490"/>
      <c r="F81" s="511" t="s">
        <v>75</v>
      </c>
      <c r="G81" s="482"/>
      <c r="H81" s="482" t="s">
        <v>74</v>
      </c>
      <c r="I81" s="482"/>
      <c r="J81" s="482"/>
      <c r="K81" s="482"/>
      <c r="L81" s="485" t="s">
        <v>73</v>
      </c>
      <c r="M81" s="486"/>
      <c r="N81" s="482" t="s">
        <v>72</v>
      </c>
      <c r="O81" s="482"/>
      <c r="P81" s="482"/>
      <c r="Q81" s="482"/>
      <c r="R81" s="485" t="s">
        <v>71</v>
      </c>
      <c r="S81" s="486"/>
      <c r="T81" s="486"/>
      <c r="U81" s="486"/>
      <c r="V81" s="485" t="s">
        <v>70</v>
      </c>
      <c r="W81" s="486"/>
      <c r="X81" s="482" t="s">
        <v>69</v>
      </c>
      <c r="Y81" s="482"/>
      <c r="Z81" s="482"/>
      <c r="AA81" s="490" t="s">
        <v>68</v>
      </c>
      <c r="AB81" s="482"/>
      <c r="AC81" s="482"/>
      <c r="AD81" s="482"/>
      <c r="AE81" s="29" t="s">
        <v>67</v>
      </c>
    </row>
    <row r="82" spans="2:31" s="2" customFormat="1" ht="26.25" customHeight="1" thickBot="1">
      <c r="B82" s="324"/>
      <c r="C82" s="324"/>
      <c r="D82" s="324"/>
      <c r="E82" s="324"/>
      <c r="F82" s="464" t="str">
        <f>IF(AE80="適","－",F80)</f>
        <v>－</v>
      </c>
      <c r="G82" s="464"/>
      <c r="H82" s="481" t="str">
        <f>IF(AE80="適","－",H80)</f>
        <v>－</v>
      </c>
      <c r="I82" s="481"/>
      <c r="J82" s="481"/>
      <c r="K82" s="481"/>
      <c r="L82" s="494"/>
      <c r="M82" s="495"/>
      <c r="N82" s="495"/>
      <c r="O82" s="495"/>
      <c r="P82" s="495"/>
      <c r="Q82" s="496"/>
      <c r="R82" s="481" t="str">
        <f>IF(AE80="適","－",H82)</f>
        <v>－</v>
      </c>
      <c r="S82" s="481"/>
      <c r="T82" s="481"/>
      <c r="U82" s="481"/>
      <c r="V82" s="464" t="str">
        <f>IF(AE80="適","－",V80)</f>
        <v>－</v>
      </c>
      <c r="W82" s="464"/>
      <c r="X82" s="481" t="str">
        <f>IF(AE80="適","－",X80)</f>
        <v>－</v>
      </c>
      <c r="Y82" s="481"/>
      <c r="Z82" s="481"/>
      <c r="AA82" s="481" t="str">
        <f>IF(AE80="適","－",R82+X82)</f>
        <v>－</v>
      </c>
      <c r="AB82" s="481"/>
      <c r="AC82" s="481"/>
      <c r="AD82" s="481"/>
      <c r="AE82" s="28" t="str">
        <f>IF(AE80="適","－",IF(B80&gt;=AA82,"適","否"))</f>
        <v>－</v>
      </c>
    </row>
    <row r="83" spans="2:31" s="2" customFormat="1" ht="36" customHeight="1" thickTop="1">
      <c r="B83" s="490" t="s">
        <v>76</v>
      </c>
      <c r="C83" s="490"/>
      <c r="D83" s="490"/>
      <c r="E83" s="490"/>
      <c r="F83" s="511" t="s">
        <v>75</v>
      </c>
      <c r="G83" s="482"/>
      <c r="H83" s="482" t="s">
        <v>74</v>
      </c>
      <c r="I83" s="482"/>
      <c r="J83" s="482"/>
      <c r="K83" s="482"/>
      <c r="L83" s="485" t="s">
        <v>73</v>
      </c>
      <c r="M83" s="486"/>
      <c r="N83" s="482" t="s">
        <v>72</v>
      </c>
      <c r="O83" s="482"/>
      <c r="P83" s="482"/>
      <c r="Q83" s="482"/>
      <c r="R83" s="485" t="s">
        <v>71</v>
      </c>
      <c r="S83" s="486"/>
      <c r="T83" s="486"/>
      <c r="U83" s="486"/>
      <c r="V83" s="485" t="s">
        <v>70</v>
      </c>
      <c r="W83" s="486"/>
      <c r="X83" s="482" t="s">
        <v>69</v>
      </c>
      <c r="Y83" s="482"/>
      <c r="Z83" s="482"/>
      <c r="AA83" s="490" t="s">
        <v>68</v>
      </c>
      <c r="AB83" s="482"/>
      <c r="AC83" s="482"/>
      <c r="AD83" s="482"/>
      <c r="AE83" s="29" t="s">
        <v>67</v>
      </c>
    </row>
    <row r="84" spans="2:31" s="2" customFormat="1" ht="26.25" customHeight="1">
      <c r="B84" s="324"/>
      <c r="C84" s="324"/>
      <c r="D84" s="324"/>
      <c r="E84" s="324"/>
      <c r="F84" s="487"/>
      <c r="G84" s="488"/>
      <c r="H84" s="488"/>
      <c r="I84" s="488"/>
      <c r="J84" s="488"/>
      <c r="K84" s="489"/>
      <c r="L84" s="464" t="str">
        <f>IF($AE$80="適","－",L80)</f>
        <v>－</v>
      </c>
      <c r="M84" s="464"/>
      <c r="N84" s="481" t="str">
        <f>IF($AE$80="適","－",N80)</f>
        <v>－</v>
      </c>
      <c r="O84" s="481"/>
      <c r="P84" s="481"/>
      <c r="Q84" s="481"/>
      <c r="R84" s="481" t="str">
        <f>IF($AE$80="適","－",N84)</f>
        <v>－</v>
      </c>
      <c r="S84" s="481"/>
      <c r="T84" s="481"/>
      <c r="U84" s="481"/>
      <c r="V84" s="464" t="str">
        <f>IF($AE$80="適","－",V80)</f>
        <v>－</v>
      </c>
      <c r="W84" s="464"/>
      <c r="X84" s="481" t="str">
        <f>IF(AE80="適","－",X80)</f>
        <v>－</v>
      </c>
      <c r="Y84" s="481"/>
      <c r="Z84" s="481"/>
      <c r="AA84" s="481" t="str">
        <f>IF(AE80="適","－",R84+X84)</f>
        <v>－</v>
      </c>
      <c r="AB84" s="481"/>
      <c r="AC84" s="481"/>
      <c r="AD84" s="481"/>
      <c r="AE84" s="28" t="str">
        <f>IF(AE80="適","－",IF(B80&gt;=AA84,"適","否"))</f>
        <v>－</v>
      </c>
    </row>
  </sheetData>
  <mergeCells count="435">
    <mergeCell ref="T64:V64"/>
    <mergeCell ref="T65:V65"/>
    <mergeCell ref="N9:O9"/>
    <mergeCell ref="P9:Q9"/>
    <mergeCell ref="P8:Q8"/>
    <mergeCell ref="H8:I8"/>
    <mergeCell ref="J8:K8"/>
    <mergeCell ref="L8:M8"/>
    <mergeCell ref="E19:J19"/>
    <mergeCell ref="B21:E21"/>
    <mergeCell ref="F21:I21"/>
    <mergeCell ref="J21:M21"/>
    <mergeCell ref="N21:Q21"/>
    <mergeCell ref="B27:D27"/>
    <mergeCell ref="E27:J27"/>
    <mergeCell ref="K27:M27"/>
    <mergeCell ref="P33:S33"/>
    <mergeCell ref="T33:U34"/>
    <mergeCell ref="V33:W34"/>
    <mergeCell ref="L31:AD31"/>
    <mergeCell ref="L32:AA32"/>
    <mergeCell ref="AB32:AD34"/>
    <mergeCell ref="L33:O33"/>
    <mergeCell ref="X9:Y9"/>
    <mergeCell ref="T4:Z4"/>
    <mergeCell ref="K19:M19"/>
    <mergeCell ref="N19:S19"/>
    <mergeCell ref="T19:V19"/>
    <mergeCell ref="V9:W9"/>
    <mergeCell ref="V7:W8"/>
    <mergeCell ref="X7:AA7"/>
    <mergeCell ref="K12:O12"/>
    <mergeCell ref="K13:O13"/>
    <mergeCell ref="P13:S13"/>
    <mergeCell ref="T13:X13"/>
    <mergeCell ref="Y13:AE13"/>
    <mergeCell ref="F4:O4"/>
    <mergeCell ref="H9:I9"/>
    <mergeCell ref="J9:K9"/>
    <mergeCell ref="L9:M9"/>
    <mergeCell ref="H7:M7"/>
    <mergeCell ref="N7:Q7"/>
    <mergeCell ref="R7:U7"/>
    <mergeCell ref="R8:S8"/>
    <mergeCell ref="K14:O14"/>
    <mergeCell ref="W19:AE19"/>
    <mergeCell ref="X8:Y8"/>
    <mergeCell ref="Z8:AA8"/>
    <mergeCell ref="Z9:AA9"/>
    <mergeCell ref="T8:U8"/>
    <mergeCell ref="J22:M22"/>
    <mergeCell ref="N22:Q22"/>
    <mergeCell ref="I31:K34"/>
    <mergeCell ref="A2:AE2"/>
    <mergeCell ref="R9:S9"/>
    <mergeCell ref="T9:U9"/>
    <mergeCell ref="N8:O8"/>
    <mergeCell ref="B19:D19"/>
    <mergeCell ref="B22:E22"/>
    <mergeCell ref="F22:I22"/>
    <mergeCell ref="AB7:AE9"/>
    <mergeCell ref="R21:AA21"/>
    <mergeCell ref="AB21:AE21"/>
    <mergeCell ref="F17:N17"/>
    <mergeCell ref="B11:F11"/>
    <mergeCell ref="G11:X11"/>
    <mergeCell ref="Y11:AE11"/>
    <mergeCell ref="B12:F12"/>
    <mergeCell ref="G12:J12"/>
    <mergeCell ref="P12:S12"/>
    <mergeCell ref="T12:X12"/>
    <mergeCell ref="Y12:AE12"/>
    <mergeCell ref="B13:F13"/>
    <mergeCell ref="G13:J13"/>
    <mergeCell ref="B14:F14"/>
    <mergeCell ref="G14:J14"/>
    <mergeCell ref="R49:S49"/>
    <mergeCell ref="B40:C40"/>
    <mergeCell ref="I40:K40"/>
    <mergeCell ref="L40:M40"/>
    <mergeCell ref="N40:O40"/>
    <mergeCell ref="B42:C42"/>
    <mergeCell ref="B43:C43"/>
    <mergeCell ref="F46:H46"/>
    <mergeCell ref="B48:D48"/>
    <mergeCell ref="I35:K35"/>
    <mergeCell ref="I42:K42"/>
    <mergeCell ref="L37:M37"/>
    <mergeCell ref="B45:C45"/>
    <mergeCell ref="B47:C47"/>
    <mergeCell ref="B39:C39"/>
    <mergeCell ref="I39:K39"/>
    <mergeCell ref="L39:M39"/>
    <mergeCell ref="L38:M38"/>
    <mergeCell ref="B44:C44"/>
    <mergeCell ref="B37:C37"/>
    <mergeCell ref="X33:Y34"/>
    <mergeCell ref="Z33:AA34"/>
    <mergeCell ref="B29:E29"/>
    <mergeCell ref="F29:M29"/>
    <mergeCell ref="N29:P29"/>
    <mergeCell ref="Q29:T29"/>
    <mergeCell ref="U29:AA29"/>
    <mergeCell ref="B34:D34"/>
    <mergeCell ref="L34:M34"/>
    <mergeCell ref="N34:O34"/>
    <mergeCell ref="P34:Q34"/>
    <mergeCell ref="R34:S34"/>
    <mergeCell ref="F31:H34"/>
    <mergeCell ref="B31:E33"/>
    <mergeCell ref="F39:H39"/>
    <mergeCell ref="AB42:AD42"/>
    <mergeCell ref="B41:C41"/>
    <mergeCell ref="B38:C38"/>
    <mergeCell ref="I38:K38"/>
    <mergeCell ref="R38:S38"/>
    <mergeCell ref="R39:S39"/>
    <mergeCell ref="V36:W36"/>
    <mergeCell ref="X36:Y36"/>
    <mergeCell ref="Z36:AA36"/>
    <mergeCell ref="N37:O37"/>
    <mergeCell ref="P37:Q37"/>
    <mergeCell ref="R37:S37"/>
    <mergeCell ref="F40:H40"/>
    <mergeCell ref="L42:M42"/>
    <mergeCell ref="AB38:AD38"/>
    <mergeCell ref="N42:O42"/>
    <mergeCell ref="P42:Q42"/>
    <mergeCell ref="R42:S42"/>
    <mergeCell ref="T42:U42"/>
    <mergeCell ref="N38:O38"/>
    <mergeCell ref="R41:S41"/>
    <mergeCell ref="P38:Q38"/>
    <mergeCell ref="X42:Y42"/>
    <mergeCell ref="B35:C35"/>
    <mergeCell ref="L35:M35"/>
    <mergeCell ref="N35:O35"/>
    <mergeCell ref="P35:Q35"/>
    <mergeCell ref="B36:C36"/>
    <mergeCell ref="L36:M36"/>
    <mergeCell ref="N36:O36"/>
    <mergeCell ref="P36:Q36"/>
    <mergeCell ref="Z45:AA45"/>
    <mergeCell ref="F45:H45"/>
    <mergeCell ref="L45:M45"/>
    <mergeCell ref="I44:K44"/>
    <mergeCell ref="I45:K45"/>
    <mergeCell ref="F41:H41"/>
    <mergeCell ref="P45:Q45"/>
    <mergeCell ref="I43:K43"/>
    <mergeCell ref="V42:W42"/>
    <mergeCell ref="X43:Y43"/>
    <mergeCell ref="Z43:AA43"/>
    <mergeCell ref="F42:H42"/>
    <mergeCell ref="L43:M43"/>
    <mergeCell ref="N43:O43"/>
    <mergeCell ref="P43:Q43"/>
    <mergeCell ref="R43:S43"/>
    <mergeCell ref="Z42:AA42"/>
    <mergeCell ref="Z39:AA39"/>
    <mergeCell ref="AB39:AD39"/>
    <mergeCell ref="N39:O39"/>
    <mergeCell ref="P39:Q39"/>
    <mergeCell ref="B46:C46"/>
    <mergeCell ref="L46:M46"/>
    <mergeCell ref="R47:S47"/>
    <mergeCell ref="T47:U47"/>
    <mergeCell ref="T46:U46"/>
    <mergeCell ref="I47:K47"/>
    <mergeCell ref="F47:H47"/>
    <mergeCell ref="N46:O46"/>
    <mergeCell ref="P46:Q46"/>
    <mergeCell ref="R46:S46"/>
    <mergeCell ref="F43:H43"/>
    <mergeCell ref="F44:H44"/>
    <mergeCell ref="AB45:AD45"/>
    <mergeCell ref="T44:U44"/>
    <mergeCell ref="V44:W44"/>
    <mergeCell ref="X44:Y44"/>
    <mergeCell ref="Z44:AA44"/>
    <mergeCell ref="AB44:AD44"/>
    <mergeCell ref="R45:S45"/>
    <mergeCell ref="V45:W45"/>
    <mergeCell ref="X45:Y45"/>
    <mergeCell ref="T45:U45"/>
    <mergeCell ref="V43:W43"/>
    <mergeCell ref="L44:M44"/>
    <mergeCell ref="N44:O44"/>
    <mergeCell ref="P44:Q44"/>
    <mergeCell ref="R44:S44"/>
    <mergeCell ref="T43:U43"/>
    <mergeCell ref="AB43:AD43"/>
    <mergeCell ref="T49:U49"/>
    <mergeCell ref="V49:W49"/>
    <mergeCell ref="X49:Y49"/>
    <mergeCell ref="Z49:AA49"/>
    <mergeCell ref="P50:T50"/>
    <mergeCell ref="U50:AE50"/>
    <mergeCell ref="I49:K49"/>
    <mergeCell ref="AB46:AD46"/>
    <mergeCell ref="V47:W47"/>
    <mergeCell ref="X47:Y47"/>
    <mergeCell ref="Z47:AA47"/>
    <mergeCell ref="AB47:AD47"/>
    <mergeCell ref="V46:W46"/>
    <mergeCell ref="X46:Y46"/>
    <mergeCell ref="L47:M47"/>
    <mergeCell ref="N47:O47"/>
    <mergeCell ref="P47:Q47"/>
    <mergeCell ref="I46:K46"/>
    <mergeCell ref="Z46:AA46"/>
    <mergeCell ref="L49:M49"/>
    <mergeCell ref="N49:O49"/>
    <mergeCell ref="P49:Q49"/>
    <mergeCell ref="N45:O45"/>
    <mergeCell ref="X35:Y35"/>
    <mergeCell ref="Z35:AA35"/>
    <mergeCell ref="AB35:AD35"/>
    <mergeCell ref="R36:S36"/>
    <mergeCell ref="I41:K41"/>
    <mergeCell ref="L41:M41"/>
    <mergeCell ref="N41:O41"/>
    <mergeCell ref="P41:Q41"/>
    <mergeCell ref="V39:W39"/>
    <mergeCell ref="T37:U37"/>
    <mergeCell ref="V37:W37"/>
    <mergeCell ref="X37:Y37"/>
    <mergeCell ref="Z37:AA37"/>
    <mergeCell ref="T38:U38"/>
    <mergeCell ref="V38:W38"/>
    <mergeCell ref="X38:Y38"/>
    <mergeCell ref="AB36:AD36"/>
    <mergeCell ref="R35:S35"/>
    <mergeCell ref="AB37:AD37"/>
    <mergeCell ref="I36:K36"/>
    <mergeCell ref="I37:K37"/>
    <mergeCell ref="T36:U36"/>
    <mergeCell ref="T39:U39"/>
    <mergeCell ref="Z38:AA38"/>
    <mergeCell ref="F49:H49"/>
    <mergeCell ref="F48:H48"/>
    <mergeCell ref="AE31:AE34"/>
    <mergeCell ref="F35:H35"/>
    <mergeCell ref="F36:H36"/>
    <mergeCell ref="F37:H37"/>
    <mergeCell ref="F38:H38"/>
    <mergeCell ref="Z41:AA41"/>
    <mergeCell ref="AB41:AD41"/>
    <mergeCell ref="T40:U40"/>
    <mergeCell ref="V40:W40"/>
    <mergeCell ref="X40:Y40"/>
    <mergeCell ref="Z40:AA40"/>
    <mergeCell ref="AB40:AD40"/>
    <mergeCell ref="T41:U41"/>
    <mergeCell ref="V41:W41"/>
    <mergeCell ref="X41:Y41"/>
    <mergeCell ref="P40:Q40"/>
    <mergeCell ref="R40:S40"/>
    <mergeCell ref="X39:Y39"/>
    <mergeCell ref="T35:U35"/>
    <mergeCell ref="I48:AE48"/>
    <mergeCell ref="AB49:AE49"/>
    <mergeCell ref="V35:W35"/>
    <mergeCell ref="P51:AE51"/>
    <mergeCell ref="P52:AE52"/>
    <mergeCell ref="C61:F61"/>
    <mergeCell ref="C60:F60"/>
    <mergeCell ref="D50:H50"/>
    <mergeCell ref="D51:H52"/>
    <mergeCell ref="I50:O50"/>
    <mergeCell ref="I51:O51"/>
    <mergeCell ref="I52:O52"/>
    <mergeCell ref="C57:F57"/>
    <mergeCell ref="B50:C52"/>
    <mergeCell ref="B53:AE53"/>
    <mergeCell ref="J57:M57"/>
    <mergeCell ref="N57:O57"/>
    <mergeCell ref="C54:F54"/>
    <mergeCell ref="G55:I55"/>
    <mergeCell ref="N58:O58"/>
    <mergeCell ref="J58:M58"/>
    <mergeCell ref="G56:I56"/>
    <mergeCell ref="G57:I57"/>
    <mergeCell ref="P56:S56"/>
    <mergeCell ref="P57:S57"/>
    <mergeCell ref="P58:S58"/>
    <mergeCell ref="D58:F58"/>
    <mergeCell ref="B49:E49"/>
    <mergeCell ref="L68:X68"/>
    <mergeCell ref="Y68:AA68"/>
    <mergeCell ref="C68:K68"/>
    <mergeCell ref="B72:E72"/>
    <mergeCell ref="B70:E71"/>
    <mergeCell ref="L73:O73"/>
    <mergeCell ref="P73:S73"/>
    <mergeCell ref="C64:S64"/>
    <mergeCell ref="G62:I62"/>
    <mergeCell ref="C63:F63"/>
    <mergeCell ref="G63:I63"/>
    <mergeCell ref="P63:S63"/>
    <mergeCell ref="J63:O63"/>
    <mergeCell ref="B67:K67"/>
    <mergeCell ref="L67:T67"/>
    <mergeCell ref="W64:AC64"/>
    <mergeCell ref="W65:AC65"/>
    <mergeCell ref="C55:F55"/>
    <mergeCell ref="C56:F56"/>
    <mergeCell ref="C59:F59"/>
    <mergeCell ref="G58:I58"/>
    <mergeCell ref="C62:F62"/>
    <mergeCell ref="P55:S55"/>
    <mergeCell ref="B83:E84"/>
    <mergeCell ref="F83:G83"/>
    <mergeCell ref="H83:K83"/>
    <mergeCell ref="L83:M83"/>
    <mergeCell ref="N83:Q83"/>
    <mergeCell ref="R83:U83"/>
    <mergeCell ref="B81:E82"/>
    <mergeCell ref="F81:G81"/>
    <mergeCell ref="F79:G79"/>
    <mergeCell ref="H79:K79"/>
    <mergeCell ref="B77:E79"/>
    <mergeCell ref="B80:E80"/>
    <mergeCell ref="B73:E74"/>
    <mergeCell ref="F74:G74"/>
    <mergeCell ref="H74:K74"/>
    <mergeCell ref="L74:O74"/>
    <mergeCell ref="P74:S74"/>
    <mergeCell ref="T74:W74"/>
    <mergeCell ref="F73:G73"/>
    <mergeCell ref="H73:K73"/>
    <mergeCell ref="X80:Z80"/>
    <mergeCell ref="X74:AA74"/>
    <mergeCell ref="T73:W73"/>
    <mergeCell ref="X73:AA73"/>
    <mergeCell ref="V80:W80"/>
    <mergeCell ref="AA78:AD79"/>
    <mergeCell ref="F78:Q78"/>
    <mergeCell ref="X78:Z79"/>
    <mergeCell ref="T59:V59"/>
    <mergeCell ref="T60:V60"/>
    <mergeCell ref="T61:V61"/>
    <mergeCell ref="V81:W81"/>
    <mergeCell ref="X82:Z82"/>
    <mergeCell ref="AA81:AD81"/>
    <mergeCell ref="AA82:AD82"/>
    <mergeCell ref="V82:W82"/>
    <mergeCell ref="AB73:AC73"/>
    <mergeCell ref="AB74:AC74"/>
    <mergeCell ref="F70:AA70"/>
    <mergeCell ref="L72:O72"/>
    <mergeCell ref="F71:G71"/>
    <mergeCell ref="AB72:AC72"/>
    <mergeCell ref="P72:S72"/>
    <mergeCell ref="T72:W72"/>
    <mergeCell ref="X72:AA72"/>
    <mergeCell ref="H72:K72"/>
    <mergeCell ref="H71:K71"/>
    <mergeCell ref="F72:G72"/>
    <mergeCell ref="L71:O71"/>
    <mergeCell ref="P71:S71"/>
    <mergeCell ref="T71:W71"/>
    <mergeCell ref="B65:S65"/>
    <mergeCell ref="X71:AA71"/>
    <mergeCell ref="T54:V54"/>
    <mergeCell ref="J54:O54"/>
    <mergeCell ref="G54:I54"/>
    <mergeCell ref="P54:S54"/>
    <mergeCell ref="P59:S59"/>
    <mergeCell ref="P60:S60"/>
    <mergeCell ref="P62:S62"/>
    <mergeCell ref="W60:AC60"/>
    <mergeCell ref="W62:AC62"/>
    <mergeCell ref="J62:O62"/>
    <mergeCell ref="W57:AC57"/>
    <mergeCell ref="W58:AC58"/>
    <mergeCell ref="W59:AC59"/>
    <mergeCell ref="T55:V55"/>
    <mergeCell ref="J55:O55"/>
    <mergeCell ref="J56:O56"/>
    <mergeCell ref="P61:S61"/>
    <mergeCell ref="G59:I59"/>
    <mergeCell ref="G60:I60"/>
    <mergeCell ref="G61:I61"/>
    <mergeCell ref="J60:O60"/>
    <mergeCell ref="J61:O61"/>
    <mergeCell ref="T63:V63"/>
    <mergeCell ref="AB22:AE22"/>
    <mergeCell ref="N27:AE27"/>
    <mergeCell ref="N79:Q79"/>
    <mergeCell ref="F82:G82"/>
    <mergeCell ref="X81:Z81"/>
    <mergeCell ref="AA80:AD80"/>
    <mergeCell ref="F80:G80"/>
    <mergeCell ref="H82:K82"/>
    <mergeCell ref="L82:Q82"/>
    <mergeCell ref="T62:V62"/>
    <mergeCell ref="W61:AC61"/>
    <mergeCell ref="AB70:AC71"/>
    <mergeCell ref="AE77:AE79"/>
    <mergeCell ref="F77:AD77"/>
    <mergeCell ref="R22:AA22"/>
    <mergeCell ref="L79:M79"/>
    <mergeCell ref="F25:N25"/>
    <mergeCell ref="W54:AC54"/>
    <mergeCell ref="W55:AC55"/>
    <mergeCell ref="W56:AC56"/>
    <mergeCell ref="W63:AC63"/>
    <mergeCell ref="T56:V56"/>
    <mergeCell ref="T57:V57"/>
    <mergeCell ref="T58:V58"/>
    <mergeCell ref="P14:S14"/>
    <mergeCell ref="T14:X14"/>
    <mergeCell ref="Y14:AE14"/>
    <mergeCell ref="V84:W84"/>
    <mergeCell ref="X84:Z84"/>
    <mergeCell ref="H81:K81"/>
    <mergeCell ref="AA84:AD84"/>
    <mergeCell ref="N80:Q80"/>
    <mergeCell ref="R78:U79"/>
    <mergeCell ref="R80:U80"/>
    <mergeCell ref="V78:W79"/>
    <mergeCell ref="R81:U81"/>
    <mergeCell ref="R82:U82"/>
    <mergeCell ref="F84:K84"/>
    <mergeCell ref="L84:M84"/>
    <mergeCell ref="N84:Q84"/>
    <mergeCell ref="H80:K80"/>
    <mergeCell ref="L80:M80"/>
    <mergeCell ref="X83:Z83"/>
    <mergeCell ref="R84:U84"/>
    <mergeCell ref="V83:W83"/>
    <mergeCell ref="AA83:AD83"/>
    <mergeCell ref="L81:M81"/>
    <mergeCell ref="N81:Q81"/>
  </mergeCells>
  <phoneticPr fontId="1"/>
  <dataValidations count="12">
    <dataValidation type="list" allowBlank="1" showInputMessage="1" showErrorMessage="1" sqref="F17:N17 F25:N25">
      <formula1>"自己所有,一部自己所有,自己所有以外"</formula1>
    </dataValidation>
    <dataValidation type="list" allowBlank="1" showInputMessage="1" showErrorMessage="1" sqref="R22:AA22">
      <formula1>"同一又は隣接敷地内,代替地"</formula1>
    </dataValidation>
    <dataValidation type="list" allowBlank="1" showInputMessage="1" showErrorMessage="1" sqref="T4:Z4">
      <formula1>"幼稚園,保育所,その他"</formula1>
    </dataValidation>
    <dataValidation type="list" allowBlank="1" showInputMessage="1" showErrorMessage="1" sqref="N57:O58">
      <formula1>"有,無"</formula1>
    </dataValidation>
    <dataValidation type="list" allowBlank="1" showInputMessage="1" showErrorMessage="1" sqref="J56:O56">
      <formula1>"職員室との兼用,単独"</formula1>
    </dataValidation>
    <dataValidation type="list" allowBlank="1" showInputMessage="1" showErrorMessage="1" sqref="J55:O55">
      <formula1>"保健室との兼用,単独"</formula1>
    </dataValidation>
    <dataValidation type="list" allowBlank="1" showInputMessage="1" showErrorMessage="1" sqref="I50:O50">
      <formula1>"耐火建築物,準耐火建築物"</formula1>
    </dataValidation>
    <dataValidation type="list" allowBlank="1" showInputMessage="1" showErrorMessage="1" sqref="Y68:AA68">
      <formula1>"適,否,－"</formula1>
    </dataValidation>
    <dataValidation type="list" allowBlank="1" showInputMessage="1" showErrorMessage="1" sqref="L67:T67">
      <formula1>"無,有（幼稚園からの移行特例）"</formula1>
    </dataValidation>
    <dataValidation type="list" allowBlank="1" showInputMessage="1" showErrorMessage="1" sqref="E35:E48">
      <formula1>"１階,２階,３階,４階"</formula1>
    </dataValidation>
    <dataValidation type="list" allowBlank="1" showInputMessage="1" showErrorMessage="1" sqref="N29:P29">
      <formula1>"平屋,２階建,３階建,４階建以上"</formula1>
    </dataValidation>
    <dataValidation type="list" allowBlank="1" showInputMessage="1" showErrorMessage="1" sqref="AF8">
      <formula1>"同一又は隣接する敷地,代替地活用"</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Header>&amp;R&amp;A</oddHeader>
    <oddFooter xml:space="preserve">&amp;R
</oddFooter>
  </headerFooter>
  <rowBreaks count="1" manualBreakCount="1">
    <brk id="49"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様式2-1__職員配置基準調書【認定申請用・数式有】 </vt:lpstr>
      <vt:lpstr>様式2-2_施設設備認可基準調書【認定申請用・数式有】</vt:lpstr>
      <vt:lpstr>'様式2-1__職員配置基準調書【認定申請用・数式有】 '!Print_Area</vt:lpstr>
      <vt:lpstr>'様式2-2_施設設備認可基準調書【認定申請用・数式有】'!Print_Area</vt:lpstr>
      <vt:lpstr>'様式2-1__職員配置基準調書【認定申請用・数式有】 '!Print_Titles</vt:lpstr>
      <vt:lpstr>'様式2-2_施設設備認可基準調書【認定申請用・数式有】'!Print_Titles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2019-07-09T00:56:36Z</cp:lastPrinted>
  <dcterms:created xsi:type="dcterms:W3CDTF">2015-07-14T11:11:47Z</dcterms:created>
  <dcterms:modified xsi:type="dcterms:W3CDTF">2024-05-30T02:25:03Z</dcterms:modified>
</cp:coreProperties>
</file>