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49" sheetId="1" r:id="rId1"/>
  </sheets>
  <definedNames>
    <definedName name="_xlnm.Print_Area" localSheetId="0">'149'!$A$1:$V$30</definedName>
  </definedNames>
  <calcPr fullCalcOnLoad="1"/>
</workbook>
</file>

<file path=xl/sharedStrings.xml><?xml version="1.0" encoding="utf-8"?>
<sst xmlns="http://schemas.openxmlformats.org/spreadsheetml/2006/main" count="53" uniqueCount="53">
  <si>
    <t>(単位  百万円)</t>
  </si>
  <si>
    <t>残高等は各年末･月末</t>
  </si>
  <si>
    <t>加  盟　　　　　店舗数</t>
  </si>
  <si>
    <t>預       金        残        高</t>
  </si>
  <si>
    <t>貸   出   残   高</t>
  </si>
  <si>
    <t>そ　　の　　他</t>
  </si>
  <si>
    <t>標示　　　　　番号</t>
  </si>
  <si>
    <t>年月次</t>
  </si>
  <si>
    <t>総  額</t>
  </si>
  <si>
    <t>当  座</t>
  </si>
  <si>
    <t>普  通</t>
  </si>
  <si>
    <t>貯  蓄</t>
  </si>
  <si>
    <t>通  知</t>
  </si>
  <si>
    <t>定  期</t>
  </si>
  <si>
    <t>定  積</t>
  </si>
  <si>
    <t>納税準備</t>
  </si>
  <si>
    <t>非居住者</t>
  </si>
  <si>
    <t>その他</t>
  </si>
  <si>
    <t>借用金</t>
  </si>
  <si>
    <t>総　額</t>
  </si>
  <si>
    <t xml:space="preserve"> 割引手形</t>
  </si>
  <si>
    <t>手形貸付</t>
  </si>
  <si>
    <t>証書貸付</t>
  </si>
  <si>
    <t>当座貸越</t>
  </si>
  <si>
    <t>有価証券</t>
  </si>
  <si>
    <t>現　金</t>
  </si>
  <si>
    <t xml:space="preserve"> 預け金</t>
  </si>
  <si>
    <t>預    金</t>
  </si>
  <si>
    <t>円 預 金</t>
  </si>
  <si>
    <t>　15</t>
  </si>
  <si>
    <t>　16</t>
  </si>
  <si>
    <t>　17</t>
  </si>
  <si>
    <t xml:space="preserve"> </t>
  </si>
  <si>
    <t>13.金　　　　　融</t>
  </si>
  <si>
    <t xml:space="preserve">  10</t>
  </si>
  <si>
    <t xml:space="preserve">  11</t>
  </si>
  <si>
    <t xml:space="preserve">  12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</si>
  <si>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</si>
  <si>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</si>
  <si>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</si>
  <si>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</si>
  <si>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</si>
  <si>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8</t>
  </si>
  <si>
    <t xml:space="preserve">   9</t>
  </si>
  <si>
    <t xml:space="preserve">   7</t>
  </si>
  <si>
    <t>平成14年</t>
  </si>
  <si>
    <t>　18</t>
  </si>
  <si>
    <t>資料：大分県銀行協会</t>
  </si>
  <si>
    <t xml:space="preserve">  注）協会加盟銀行のみ。</t>
  </si>
  <si>
    <t xml:space="preserve"> 149.銀行 主要勘定</t>
  </si>
  <si>
    <t xml:space="preserve">  19</t>
  </si>
  <si>
    <t xml:space="preserve">  20</t>
  </si>
  <si>
    <t>20年 1月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</si>
</sst>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47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color indexed="12"/>
      <name val="ＭＳ 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9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/>
    </xf>
    <xf numFmtId="3" fontId="10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left"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7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0" fontId="7" fillId="0" borderId="12" xfId="0" applyFont="1" applyBorder="1" applyAlignment="1" quotePrefix="1">
      <alignment horizontal="centerContinuous" vertical="center"/>
    </xf>
    <xf numFmtId="3" fontId="7" fillId="0" borderId="12" xfId="0" applyNumberFormat="1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3" fontId="7" fillId="0" borderId="13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7" fillId="0" borderId="1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7" fillId="0" borderId="11" xfId="0" applyNumberFormat="1" applyFont="1" applyBorder="1" applyAlignment="1" quotePrefix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 applyProtection="1">
      <alignment horizontal="center"/>
      <protection locked="0"/>
    </xf>
    <xf numFmtId="3" fontId="7" fillId="0" borderId="2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7" fillId="0" borderId="0" xfId="0" applyNumberFormat="1" applyFont="1" applyAlignment="1" applyProtection="1">
      <alignment horizontal="center"/>
      <protection locked="0"/>
    </xf>
    <xf numFmtId="3" fontId="7" fillId="0" borderId="12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center"/>
    </xf>
    <xf numFmtId="3" fontId="11" fillId="0" borderId="0" xfId="0" applyNumberFormat="1" applyFont="1" applyAlignment="1">
      <alignment/>
    </xf>
    <xf numFmtId="3" fontId="11" fillId="0" borderId="2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right"/>
    </xf>
    <xf numFmtId="3" fontId="11" fillId="0" borderId="11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center"/>
    </xf>
    <xf numFmtId="3" fontId="7" fillId="0" borderId="20" xfId="0" applyNumberFormat="1" applyFont="1" applyBorder="1" applyAlignment="1" applyProtection="1">
      <alignment horizontal="center"/>
      <protection locked="0"/>
    </xf>
    <xf numFmtId="3" fontId="7" fillId="0" borderId="0" xfId="0" applyNumberFormat="1" applyFont="1" applyBorder="1" applyAlignment="1" applyProtection="1">
      <alignment horizontal="right"/>
      <protection locked="0"/>
    </xf>
    <xf numFmtId="3" fontId="7" fillId="0" borderId="11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 quotePrefix="1">
      <alignment horizontal="right"/>
    </xf>
    <xf numFmtId="3" fontId="0" fillId="0" borderId="0" xfId="0" applyNumberFormat="1" applyAlignment="1">
      <alignment horizontal="right"/>
    </xf>
    <xf numFmtId="49" fontId="7" fillId="0" borderId="11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6" fillId="0" borderId="11" xfId="0" applyNumberFormat="1" applyFont="1" applyBorder="1" applyAlignment="1" applyProtection="1">
      <alignment horizontal="center"/>
      <protection locked="0"/>
    </xf>
    <xf numFmtId="3" fontId="12" fillId="0" borderId="20" xfId="0" applyNumberFormat="1" applyFont="1" applyBorder="1" applyAlignment="1" applyProtection="1">
      <alignment horizontal="center"/>
      <protection locked="0"/>
    </xf>
    <xf numFmtId="3" fontId="12" fillId="0" borderId="21" xfId="0" applyNumberFormat="1" applyFont="1" applyBorder="1" applyAlignment="1" applyProtection="1">
      <alignment horizontal="center"/>
      <protection locked="0"/>
    </xf>
    <xf numFmtId="3" fontId="12" fillId="0" borderId="0" xfId="0" applyNumberFormat="1" applyFont="1" applyBorder="1" applyAlignment="1" applyProtection="1">
      <alignment horizontal="right"/>
      <protection locked="0"/>
    </xf>
    <xf numFmtId="3" fontId="12" fillId="0" borderId="12" xfId="0" applyNumberFormat="1" applyFont="1" applyBorder="1" applyAlignment="1" applyProtection="1">
      <alignment horizontal="right"/>
      <protection locked="0"/>
    </xf>
    <xf numFmtId="3" fontId="12" fillId="0" borderId="11" xfId="0" applyNumberFormat="1" applyFont="1" applyBorder="1" applyAlignment="1" applyProtection="1">
      <alignment horizontal="right"/>
      <protection locked="0"/>
    </xf>
    <xf numFmtId="3" fontId="12" fillId="0" borderId="19" xfId="0" applyNumberFormat="1" applyFont="1" applyBorder="1" applyAlignment="1" applyProtection="1">
      <alignment horizontal="right"/>
      <protection locked="0"/>
    </xf>
    <xf numFmtId="49" fontId="12" fillId="0" borderId="11" xfId="0" applyNumberFormat="1" applyFont="1" applyBorder="1" applyAlignment="1">
      <alignment horizontal="center"/>
    </xf>
    <xf numFmtId="3" fontId="6" fillId="0" borderId="0" xfId="0" applyNumberFormat="1" applyFont="1" applyAlignment="1" applyProtection="1">
      <alignment horizontal="center"/>
      <protection locked="0"/>
    </xf>
    <xf numFmtId="3" fontId="7" fillId="0" borderId="11" xfId="0" applyNumberFormat="1" applyFont="1" applyBorder="1" applyAlignment="1">
      <alignment/>
    </xf>
    <xf numFmtId="3" fontId="8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/>
    </xf>
    <xf numFmtId="3" fontId="7" fillId="0" borderId="17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 quotePrefix="1">
      <alignment horizontal="center" vertical="center"/>
    </xf>
    <xf numFmtId="3" fontId="7" fillId="0" borderId="18" xfId="0" applyNumberFormat="1" applyFont="1" applyBorder="1" applyAlignment="1" quotePrefix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12" fillId="0" borderId="11" xfId="0" applyNumberFormat="1" applyFont="1" applyBorder="1" applyAlignment="1" applyProtection="1">
      <alignment horizontal="center"/>
      <protection locked="0"/>
    </xf>
    <xf numFmtId="3" fontId="12" fillId="0" borderId="0" xfId="0" applyNumberFormat="1" applyFont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tabSelected="1" view="pageBreakPreview" zoomScaleSheetLayoutView="100" zoomScalePageLayoutView="0" workbookViewId="0" topLeftCell="A1">
      <selection activeCell="N42" sqref="N42"/>
    </sheetView>
  </sheetViews>
  <sheetFormatPr defaultColWidth="8.796875" defaultRowHeight="14.25"/>
  <cols>
    <col min="1" max="1" width="9" style="1" customWidth="1"/>
    <col min="2" max="2" width="8" style="2" customWidth="1"/>
    <col min="3" max="3" width="9.3984375" style="2" customWidth="1"/>
    <col min="4" max="4" width="8" style="2" customWidth="1"/>
    <col min="5" max="5" width="9.59765625" style="2" customWidth="1"/>
    <col min="6" max="6" width="8" style="2" customWidth="1"/>
    <col min="7" max="7" width="7.59765625" style="2" customWidth="1"/>
    <col min="8" max="8" width="9.59765625" style="2" customWidth="1"/>
    <col min="9" max="11" width="8" style="2" customWidth="1"/>
    <col min="12" max="13" width="8.5" style="2" customWidth="1"/>
    <col min="14" max="14" width="9.69921875" style="2" customWidth="1"/>
    <col min="15" max="15" width="8.5" style="2" customWidth="1"/>
    <col min="16" max="16" width="8.09765625" style="2" customWidth="1"/>
    <col min="17" max="17" width="9.69921875" style="2" customWidth="1"/>
    <col min="18" max="18" width="8.5" style="2" customWidth="1"/>
    <col min="19" max="19" width="8.5" style="1" customWidth="1"/>
    <col min="20" max="20" width="8" style="1" customWidth="1"/>
    <col min="21" max="21" width="8.5" style="1" customWidth="1"/>
    <col min="22" max="22" width="4.59765625" style="1" customWidth="1"/>
    <col min="23" max="16384" width="9" style="1" customWidth="1"/>
  </cols>
  <sheetData>
    <row r="1" spans="1:18" ht="27.75" customHeight="1">
      <c r="A1" s="62" t="s">
        <v>33</v>
      </c>
      <c r="B1" s="62"/>
      <c r="C1" s="62"/>
      <c r="D1" s="62"/>
      <c r="E1" s="62"/>
      <c r="F1" s="62"/>
      <c r="G1" s="62"/>
      <c r="H1" s="62"/>
      <c r="I1" s="62"/>
      <c r="J1" s="62"/>
      <c r="K1" s="62"/>
      <c r="P1" s="1"/>
      <c r="Q1" s="1"/>
      <c r="R1" s="1"/>
    </row>
    <row r="2" spans="4:8" ht="9" customHeight="1">
      <c r="D2" s="3"/>
      <c r="E2" s="3"/>
      <c r="F2" s="3"/>
      <c r="G2" s="3"/>
      <c r="H2" s="3"/>
    </row>
    <row r="3" spans="1:22" s="4" customFormat="1" ht="18.75" customHeight="1">
      <c r="A3" s="63" t="s">
        <v>49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2" s="9" customFormat="1" ht="12" customHeight="1" thickBot="1">
      <c r="A4" s="5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6"/>
      <c r="P4" s="7"/>
      <c r="Q4" s="7"/>
      <c r="R4" s="8"/>
      <c r="S4" s="6"/>
      <c r="T4" s="8"/>
      <c r="U4" s="8"/>
      <c r="V4" s="8" t="s">
        <v>1</v>
      </c>
    </row>
    <row r="5" spans="1:28" s="17" customFormat="1" ht="12.75" customHeight="1" thickTop="1">
      <c r="A5" s="10"/>
      <c r="B5" s="68" t="s">
        <v>2</v>
      </c>
      <c r="C5" s="11"/>
      <c r="D5" s="12"/>
      <c r="E5" s="13" t="s">
        <v>3</v>
      </c>
      <c r="F5" s="14"/>
      <c r="G5" s="15"/>
      <c r="H5" s="14"/>
      <c r="I5" s="15"/>
      <c r="J5" s="12"/>
      <c r="K5" s="12"/>
      <c r="L5" s="12"/>
      <c r="M5" s="16"/>
      <c r="N5" s="12"/>
      <c r="P5" s="18" t="s">
        <v>4</v>
      </c>
      <c r="Q5" s="14"/>
      <c r="R5" s="14"/>
      <c r="S5" s="19"/>
      <c r="T5" s="20" t="s">
        <v>5</v>
      </c>
      <c r="U5" s="21"/>
      <c r="V5" s="71" t="s">
        <v>6</v>
      </c>
      <c r="W5" s="22"/>
      <c r="X5" s="22"/>
      <c r="Y5" s="22"/>
      <c r="Z5" s="22"/>
      <c r="AA5" s="22"/>
      <c r="AB5" s="22"/>
    </row>
    <row r="6" spans="1:28" s="27" customFormat="1" ht="12" customHeight="1">
      <c r="A6" s="23" t="s">
        <v>7</v>
      </c>
      <c r="B6" s="69"/>
      <c r="C6" s="64" t="s">
        <v>8</v>
      </c>
      <c r="D6" s="64" t="s">
        <v>9</v>
      </c>
      <c r="E6" s="64" t="s">
        <v>10</v>
      </c>
      <c r="F6" s="64" t="s">
        <v>11</v>
      </c>
      <c r="G6" s="64" t="s">
        <v>12</v>
      </c>
      <c r="H6" s="64" t="s">
        <v>13</v>
      </c>
      <c r="I6" s="64" t="s">
        <v>14</v>
      </c>
      <c r="J6" s="24" t="s">
        <v>15</v>
      </c>
      <c r="K6" s="25" t="s">
        <v>16</v>
      </c>
      <c r="L6" s="66" t="s">
        <v>17</v>
      </c>
      <c r="M6" s="24" t="s">
        <v>18</v>
      </c>
      <c r="N6" s="64" t="s">
        <v>19</v>
      </c>
      <c r="O6" s="64" t="s">
        <v>20</v>
      </c>
      <c r="P6" s="64" t="s">
        <v>21</v>
      </c>
      <c r="Q6" s="64" t="s">
        <v>22</v>
      </c>
      <c r="R6" s="64" t="s">
        <v>23</v>
      </c>
      <c r="S6" s="74" t="s">
        <v>24</v>
      </c>
      <c r="T6" s="64" t="s">
        <v>25</v>
      </c>
      <c r="U6" s="64" t="s">
        <v>26</v>
      </c>
      <c r="V6" s="72"/>
      <c r="W6" s="26"/>
      <c r="X6" s="26"/>
      <c r="Y6" s="26"/>
      <c r="Z6" s="26"/>
      <c r="AA6" s="26"/>
      <c r="AB6" s="26"/>
    </row>
    <row r="7" spans="2:28" s="17" customFormat="1" ht="12" customHeight="1">
      <c r="B7" s="70"/>
      <c r="C7" s="65"/>
      <c r="D7" s="65"/>
      <c r="E7" s="65"/>
      <c r="F7" s="65"/>
      <c r="G7" s="65"/>
      <c r="H7" s="65"/>
      <c r="I7" s="65"/>
      <c r="J7" s="29" t="s">
        <v>27</v>
      </c>
      <c r="K7" s="28" t="s">
        <v>28</v>
      </c>
      <c r="L7" s="67"/>
      <c r="M7" s="28"/>
      <c r="N7" s="65"/>
      <c r="O7" s="65"/>
      <c r="P7" s="65"/>
      <c r="Q7" s="65"/>
      <c r="R7" s="65"/>
      <c r="S7" s="75"/>
      <c r="T7" s="65"/>
      <c r="U7" s="65"/>
      <c r="V7" s="73"/>
      <c r="W7" s="22"/>
      <c r="X7" s="22"/>
      <c r="Y7" s="22"/>
      <c r="Z7" s="22"/>
      <c r="AA7" s="22"/>
      <c r="AB7" s="22"/>
    </row>
    <row r="8" spans="1:22" s="2" customFormat="1" ht="12" customHeight="1">
      <c r="A8" s="30" t="s">
        <v>45</v>
      </c>
      <c r="B8" s="31">
        <v>190</v>
      </c>
      <c r="C8" s="32">
        <v>3113623</v>
      </c>
      <c r="D8" s="32">
        <v>83179</v>
      </c>
      <c r="E8" s="32">
        <v>1126761</v>
      </c>
      <c r="F8" s="32">
        <v>73330</v>
      </c>
      <c r="G8" s="32">
        <v>14178</v>
      </c>
      <c r="H8" s="32">
        <v>1743551</v>
      </c>
      <c r="I8" s="32">
        <v>28793</v>
      </c>
      <c r="J8" s="32">
        <v>258</v>
      </c>
      <c r="K8" s="32">
        <v>966</v>
      </c>
      <c r="L8" s="32">
        <v>42607</v>
      </c>
      <c r="M8" s="32">
        <v>3161</v>
      </c>
      <c r="N8" s="32">
        <v>2073128</v>
      </c>
      <c r="O8" s="32">
        <v>56929</v>
      </c>
      <c r="P8" s="32">
        <v>285537</v>
      </c>
      <c r="Q8" s="32">
        <v>1444591</v>
      </c>
      <c r="R8" s="32">
        <v>286071</v>
      </c>
      <c r="S8" s="32">
        <v>732251</v>
      </c>
      <c r="T8" s="32">
        <v>37810</v>
      </c>
      <c r="U8" s="33">
        <v>19463</v>
      </c>
      <c r="V8" s="34">
        <v>14</v>
      </c>
    </row>
    <row r="9" spans="1:22" s="2" customFormat="1" ht="12" customHeight="1">
      <c r="A9" s="30" t="s">
        <v>29</v>
      </c>
      <c r="B9" s="31">
        <v>189</v>
      </c>
      <c r="C9" s="32">
        <v>3072097</v>
      </c>
      <c r="D9" s="32">
        <v>92812</v>
      </c>
      <c r="E9" s="32">
        <v>1150562</v>
      </c>
      <c r="F9" s="32">
        <v>67458</v>
      </c>
      <c r="G9" s="32">
        <v>8496</v>
      </c>
      <c r="H9" s="32">
        <v>1681169</v>
      </c>
      <c r="I9" s="32">
        <v>25723</v>
      </c>
      <c r="J9" s="32">
        <v>279</v>
      </c>
      <c r="K9" s="32">
        <v>373</v>
      </c>
      <c r="L9" s="32">
        <v>45225</v>
      </c>
      <c r="M9" s="32">
        <v>3086</v>
      </c>
      <c r="N9" s="32">
        <v>2084792</v>
      </c>
      <c r="O9" s="32">
        <v>48308</v>
      </c>
      <c r="P9" s="32">
        <v>267155</v>
      </c>
      <c r="Q9" s="32">
        <v>1503291</v>
      </c>
      <c r="R9" s="32">
        <v>266038</v>
      </c>
      <c r="S9" s="32">
        <v>779633</v>
      </c>
      <c r="T9" s="32">
        <v>38252</v>
      </c>
      <c r="U9" s="33">
        <v>12762</v>
      </c>
      <c r="V9" s="34">
        <v>15</v>
      </c>
    </row>
    <row r="10" spans="1:22" s="2" customFormat="1" ht="12" customHeight="1">
      <c r="A10" s="30" t="s">
        <v>30</v>
      </c>
      <c r="B10" s="31">
        <v>175</v>
      </c>
      <c r="C10" s="32">
        <v>3077663</v>
      </c>
      <c r="D10" s="32">
        <v>97991</v>
      </c>
      <c r="E10" s="32">
        <v>1255687</v>
      </c>
      <c r="F10" s="32">
        <v>64045</v>
      </c>
      <c r="G10" s="32">
        <v>7348</v>
      </c>
      <c r="H10" s="32">
        <v>1588449</v>
      </c>
      <c r="I10" s="32">
        <v>23208</v>
      </c>
      <c r="J10" s="32">
        <v>306</v>
      </c>
      <c r="K10" s="32">
        <v>362</v>
      </c>
      <c r="L10" s="32">
        <v>40267</v>
      </c>
      <c r="M10" s="32">
        <v>2310</v>
      </c>
      <c r="N10" s="32">
        <v>2090293</v>
      </c>
      <c r="O10" s="32">
        <v>42305</v>
      </c>
      <c r="P10" s="32">
        <v>249570</v>
      </c>
      <c r="Q10" s="32">
        <v>1543029</v>
      </c>
      <c r="R10" s="32">
        <v>255389</v>
      </c>
      <c r="S10" s="32">
        <v>780569</v>
      </c>
      <c r="T10" s="32">
        <v>38197</v>
      </c>
      <c r="U10" s="33">
        <v>23709</v>
      </c>
      <c r="V10" s="34">
        <v>16</v>
      </c>
    </row>
    <row r="11" spans="1:22" s="47" customFormat="1" ht="12" customHeight="1">
      <c r="A11" s="30" t="s">
        <v>31</v>
      </c>
      <c r="B11" s="42">
        <v>173</v>
      </c>
      <c r="C11" s="32">
        <f>SUM(D11:L11)</f>
        <v>3082423</v>
      </c>
      <c r="D11" s="43">
        <v>107581</v>
      </c>
      <c r="E11" s="43">
        <v>1336147</v>
      </c>
      <c r="F11" s="43">
        <v>57280</v>
      </c>
      <c r="G11" s="43">
        <v>9375</v>
      </c>
      <c r="H11" s="43">
        <v>1513585</v>
      </c>
      <c r="I11" s="43">
        <v>21254</v>
      </c>
      <c r="J11" s="43">
        <v>286</v>
      </c>
      <c r="K11" s="43">
        <v>1237</v>
      </c>
      <c r="L11" s="43">
        <v>35678</v>
      </c>
      <c r="M11" s="43">
        <v>2125</v>
      </c>
      <c r="N11" s="32">
        <v>2113708</v>
      </c>
      <c r="O11" s="43">
        <v>37491</v>
      </c>
      <c r="P11" s="43">
        <v>232592</v>
      </c>
      <c r="Q11" s="43">
        <v>1598107</v>
      </c>
      <c r="R11" s="43">
        <v>245518</v>
      </c>
      <c r="S11" s="43">
        <v>856262</v>
      </c>
      <c r="T11" s="43">
        <v>31835</v>
      </c>
      <c r="U11" s="44">
        <v>27151</v>
      </c>
      <c r="V11" s="45">
        <v>17</v>
      </c>
    </row>
    <row r="12" spans="1:22" s="2" customFormat="1" ht="12" customHeight="1">
      <c r="A12" s="30" t="s">
        <v>46</v>
      </c>
      <c r="B12" s="42">
        <v>168</v>
      </c>
      <c r="C12" s="32">
        <f>SUM(D12:L12)</f>
        <v>3061536</v>
      </c>
      <c r="D12" s="2">
        <v>105203</v>
      </c>
      <c r="E12" s="2">
        <v>1357596</v>
      </c>
      <c r="F12" s="2">
        <v>52376</v>
      </c>
      <c r="G12" s="2">
        <v>6279</v>
      </c>
      <c r="H12" s="2">
        <v>1475153</v>
      </c>
      <c r="I12" s="2">
        <v>19051</v>
      </c>
      <c r="J12" s="2">
        <v>231</v>
      </c>
      <c r="K12" s="2">
        <v>1772</v>
      </c>
      <c r="L12" s="2">
        <v>43875</v>
      </c>
      <c r="M12" s="2">
        <v>1533</v>
      </c>
      <c r="N12" s="32">
        <v>2102659</v>
      </c>
      <c r="O12" s="2">
        <v>37283</v>
      </c>
      <c r="P12" s="2">
        <v>207117</v>
      </c>
      <c r="Q12" s="2">
        <v>1617522</v>
      </c>
      <c r="R12" s="2">
        <v>240737</v>
      </c>
      <c r="S12" s="2">
        <v>850993</v>
      </c>
      <c r="T12" s="2">
        <v>32061</v>
      </c>
      <c r="U12" s="61">
        <v>21710</v>
      </c>
      <c r="V12" s="45">
        <v>18</v>
      </c>
    </row>
    <row r="13" spans="1:22" s="2" customFormat="1" ht="12" customHeight="1">
      <c r="A13" s="76" t="s">
        <v>50</v>
      </c>
      <c r="B13" s="31">
        <v>161</v>
      </c>
      <c r="C13" s="32">
        <v>3073980</v>
      </c>
      <c r="D13" s="32">
        <v>85457</v>
      </c>
      <c r="E13" s="32">
        <v>1378132</v>
      </c>
      <c r="F13" s="32">
        <v>48786</v>
      </c>
      <c r="G13" s="32">
        <v>4284</v>
      </c>
      <c r="H13" s="32">
        <v>1483678</v>
      </c>
      <c r="I13" s="32">
        <v>18114</v>
      </c>
      <c r="J13" s="32">
        <v>244</v>
      </c>
      <c r="K13" s="32">
        <v>1303</v>
      </c>
      <c r="L13" s="32">
        <v>53982</v>
      </c>
      <c r="M13" s="32">
        <v>4028</v>
      </c>
      <c r="N13" s="32">
        <v>2104280</v>
      </c>
      <c r="O13" s="32">
        <v>30656</v>
      </c>
      <c r="P13" s="32">
        <v>180868</v>
      </c>
      <c r="Q13" s="32">
        <v>1675419</v>
      </c>
      <c r="R13" s="32">
        <v>217337</v>
      </c>
      <c r="S13" s="32">
        <v>833380</v>
      </c>
      <c r="T13" s="32">
        <v>29121</v>
      </c>
      <c r="U13" s="33">
        <v>20722</v>
      </c>
      <c r="V13" s="77">
        <v>19</v>
      </c>
    </row>
    <row r="14" spans="1:22" s="37" customFormat="1" ht="12" customHeight="1">
      <c r="A14" s="52"/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40"/>
      <c r="V14" s="60"/>
    </row>
    <row r="15" spans="1:22" s="37" customFormat="1" ht="12" customHeight="1">
      <c r="A15" s="52" t="s">
        <v>51</v>
      </c>
      <c r="B15" s="38">
        <f aca="true" t="shared" si="0" ref="B13:U15">B28</f>
        <v>158</v>
      </c>
      <c r="C15" s="39">
        <f t="shared" si="0"/>
        <v>3126539</v>
      </c>
      <c r="D15" s="39">
        <f t="shared" si="0"/>
        <v>86130</v>
      </c>
      <c r="E15" s="39">
        <f t="shared" si="0"/>
        <v>1385231</v>
      </c>
      <c r="F15" s="39">
        <f t="shared" si="0"/>
        <v>44586</v>
      </c>
      <c r="G15" s="39">
        <f t="shared" si="0"/>
        <v>3861</v>
      </c>
      <c r="H15" s="39">
        <f t="shared" si="0"/>
        <v>1546908</v>
      </c>
      <c r="I15" s="39">
        <f t="shared" si="0"/>
        <v>17795</v>
      </c>
      <c r="J15" s="39">
        <f t="shared" si="0"/>
        <v>204</v>
      </c>
      <c r="K15" s="39">
        <f t="shared" si="0"/>
        <v>935</v>
      </c>
      <c r="L15" s="39">
        <f t="shared" si="0"/>
        <v>40889</v>
      </c>
      <c r="M15" s="39">
        <f t="shared" si="0"/>
        <v>6397</v>
      </c>
      <c r="N15" s="39">
        <f t="shared" si="0"/>
        <v>2093652</v>
      </c>
      <c r="O15" s="39">
        <f t="shared" si="0"/>
        <v>25399</v>
      </c>
      <c r="P15" s="39">
        <f t="shared" si="0"/>
        <v>162928</v>
      </c>
      <c r="Q15" s="39">
        <f t="shared" si="0"/>
        <v>1698092</v>
      </c>
      <c r="R15" s="39">
        <f t="shared" si="0"/>
        <v>207233</v>
      </c>
      <c r="S15" s="39">
        <f t="shared" si="0"/>
        <v>840342</v>
      </c>
      <c r="T15" s="39">
        <f t="shared" si="0"/>
        <v>28851</v>
      </c>
      <c r="U15" s="40">
        <f t="shared" si="0"/>
        <v>43903</v>
      </c>
      <c r="V15" s="60">
        <v>20</v>
      </c>
    </row>
    <row r="16" spans="1:22" s="37" customFormat="1" ht="12" customHeight="1">
      <c r="A16" s="33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9"/>
      <c r="P16" s="32"/>
      <c r="Q16" s="32"/>
      <c r="R16" s="32"/>
      <c r="S16" s="32"/>
      <c r="T16" s="39"/>
      <c r="U16" s="33"/>
      <c r="V16" s="41"/>
    </row>
    <row r="17" spans="1:22" s="2" customFormat="1" ht="12" customHeight="1">
      <c r="A17" s="59" t="s">
        <v>52</v>
      </c>
      <c r="B17" s="53">
        <v>161</v>
      </c>
      <c r="C17" s="32">
        <f aca="true" t="shared" si="1" ref="C17:C28">SUM(D17:L17)</f>
        <v>3055424</v>
      </c>
      <c r="D17" s="55">
        <v>91009</v>
      </c>
      <c r="E17" s="55">
        <v>1345970</v>
      </c>
      <c r="F17" s="55">
        <v>48688</v>
      </c>
      <c r="G17" s="55">
        <v>4534</v>
      </c>
      <c r="H17" s="55">
        <v>1489326</v>
      </c>
      <c r="I17" s="55">
        <v>18777</v>
      </c>
      <c r="J17" s="55">
        <v>232</v>
      </c>
      <c r="K17" s="55">
        <v>1311</v>
      </c>
      <c r="L17" s="55">
        <v>55577</v>
      </c>
      <c r="M17" s="55">
        <v>4028</v>
      </c>
      <c r="N17" s="32">
        <f aca="true" t="shared" si="2" ref="N17:N28">SUM(O17:R17)</f>
        <v>2093222</v>
      </c>
      <c r="O17" s="55">
        <v>27947</v>
      </c>
      <c r="P17" s="55">
        <v>177071</v>
      </c>
      <c r="Q17" s="55">
        <v>1671028</v>
      </c>
      <c r="R17" s="55">
        <v>217176</v>
      </c>
      <c r="S17" s="55">
        <v>833409</v>
      </c>
      <c r="T17" s="55">
        <v>26453</v>
      </c>
      <c r="U17" s="57">
        <v>19387</v>
      </c>
      <c r="V17" s="41">
        <v>1</v>
      </c>
    </row>
    <row r="18" spans="1:22" s="2" customFormat="1" ht="12" customHeight="1">
      <c r="A18" s="50" t="s">
        <v>37</v>
      </c>
      <c r="B18" s="53">
        <v>161</v>
      </c>
      <c r="C18" s="32">
        <f>SUM(D18:L18)</f>
        <v>3055657</v>
      </c>
      <c r="D18" s="55">
        <v>87990</v>
      </c>
      <c r="E18" s="55">
        <v>1353033</v>
      </c>
      <c r="F18" s="55">
        <v>48467</v>
      </c>
      <c r="G18" s="55">
        <v>7877</v>
      </c>
      <c r="H18" s="55">
        <v>1481962</v>
      </c>
      <c r="I18" s="55">
        <v>19339</v>
      </c>
      <c r="J18" s="55">
        <v>219</v>
      </c>
      <c r="K18" s="55">
        <v>1258</v>
      </c>
      <c r="L18" s="55">
        <v>55512</v>
      </c>
      <c r="M18" s="55">
        <v>4028</v>
      </c>
      <c r="N18" s="32">
        <f t="shared" si="2"/>
        <v>2093590</v>
      </c>
      <c r="O18" s="55">
        <v>28186</v>
      </c>
      <c r="P18" s="55">
        <v>175760</v>
      </c>
      <c r="Q18" s="55">
        <v>1670450</v>
      </c>
      <c r="R18" s="55">
        <v>219194</v>
      </c>
      <c r="S18" s="55">
        <v>844742</v>
      </c>
      <c r="T18" s="55">
        <v>24188</v>
      </c>
      <c r="U18" s="57">
        <v>20117</v>
      </c>
      <c r="V18" s="41">
        <v>2</v>
      </c>
    </row>
    <row r="19" spans="1:22" s="2" customFormat="1" ht="12" customHeight="1">
      <c r="A19" s="50" t="s">
        <v>38</v>
      </c>
      <c r="B19" s="53">
        <v>160</v>
      </c>
      <c r="C19" s="32">
        <f t="shared" si="1"/>
        <v>3097362</v>
      </c>
      <c r="D19" s="55">
        <v>93803</v>
      </c>
      <c r="E19" s="55">
        <v>1410290</v>
      </c>
      <c r="F19" s="55">
        <v>47891</v>
      </c>
      <c r="G19" s="55">
        <v>5346</v>
      </c>
      <c r="H19" s="55">
        <v>1463410</v>
      </c>
      <c r="I19" s="55">
        <v>19446</v>
      </c>
      <c r="J19" s="55">
        <v>245</v>
      </c>
      <c r="K19" s="55">
        <v>746</v>
      </c>
      <c r="L19" s="55">
        <v>56185</v>
      </c>
      <c r="M19" s="55">
        <v>6428</v>
      </c>
      <c r="N19" s="32">
        <f>SUM(O19:R19)</f>
        <v>2105484</v>
      </c>
      <c r="O19" s="55">
        <v>28853</v>
      </c>
      <c r="P19" s="55">
        <v>177787</v>
      </c>
      <c r="Q19" s="55">
        <v>1682997</v>
      </c>
      <c r="R19" s="55">
        <v>215847</v>
      </c>
      <c r="S19" s="55">
        <v>845990</v>
      </c>
      <c r="T19" s="55">
        <v>28167</v>
      </c>
      <c r="U19" s="57">
        <v>49123</v>
      </c>
      <c r="V19" s="41">
        <v>3</v>
      </c>
    </row>
    <row r="20" spans="1:22" s="2" customFormat="1" ht="12" customHeight="1">
      <c r="A20" s="50" t="s">
        <v>39</v>
      </c>
      <c r="B20" s="53">
        <v>159</v>
      </c>
      <c r="C20" s="32">
        <f t="shared" si="1"/>
        <v>3128463</v>
      </c>
      <c r="D20" s="55">
        <v>97380</v>
      </c>
      <c r="E20" s="55">
        <v>1399332</v>
      </c>
      <c r="F20" s="55">
        <v>47716</v>
      </c>
      <c r="G20" s="55">
        <v>3078</v>
      </c>
      <c r="H20" s="55">
        <v>1492273</v>
      </c>
      <c r="I20" s="55">
        <v>19785</v>
      </c>
      <c r="J20" s="55">
        <v>230</v>
      </c>
      <c r="K20" s="55">
        <v>768</v>
      </c>
      <c r="L20" s="55">
        <v>67901</v>
      </c>
      <c r="M20" s="55">
        <v>6112</v>
      </c>
      <c r="N20" s="32">
        <f>SUM(O20:R20)</f>
        <v>2074325</v>
      </c>
      <c r="O20" s="55">
        <v>27444</v>
      </c>
      <c r="P20" s="55">
        <v>158840</v>
      </c>
      <c r="Q20" s="55">
        <v>1671711</v>
      </c>
      <c r="R20" s="55">
        <v>216330</v>
      </c>
      <c r="S20" s="55">
        <v>847788</v>
      </c>
      <c r="T20" s="55">
        <v>32011</v>
      </c>
      <c r="U20" s="57">
        <v>19934</v>
      </c>
      <c r="V20" s="41">
        <v>4</v>
      </c>
    </row>
    <row r="21" spans="1:22" s="2" customFormat="1" ht="12" customHeight="1">
      <c r="A21" s="50" t="s">
        <v>40</v>
      </c>
      <c r="B21" s="53">
        <v>159</v>
      </c>
      <c r="C21" s="32">
        <f t="shared" si="1"/>
        <v>3146400</v>
      </c>
      <c r="D21" s="55">
        <v>103804</v>
      </c>
      <c r="E21" s="55">
        <v>1405594</v>
      </c>
      <c r="F21" s="55">
        <v>47289</v>
      </c>
      <c r="G21" s="55">
        <v>4647</v>
      </c>
      <c r="H21" s="55">
        <v>1520174</v>
      </c>
      <c r="I21" s="55">
        <v>19377</v>
      </c>
      <c r="J21" s="55">
        <v>227</v>
      </c>
      <c r="K21" s="55">
        <v>637</v>
      </c>
      <c r="L21" s="55">
        <v>44651</v>
      </c>
      <c r="M21" s="55">
        <v>6042</v>
      </c>
      <c r="N21" s="32">
        <f t="shared" si="2"/>
        <v>2081913</v>
      </c>
      <c r="O21" s="55">
        <v>29227</v>
      </c>
      <c r="P21" s="55">
        <v>156194</v>
      </c>
      <c r="Q21" s="55">
        <v>1688058</v>
      </c>
      <c r="R21" s="55">
        <v>208434</v>
      </c>
      <c r="S21" s="55">
        <v>856542</v>
      </c>
      <c r="T21" s="55">
        <v>25808</v>
      </c>
      <c r="U21" s="57">
        <v>18560</v>
      </c>
      <c r="V21" s="41">
        <v>5</v>
      </c>
    </row>
    <row r="22" spans="1:22" s="2" customFormat="1" ht="12" customHeight="1">
      <c r="A22" s="50" t="s">
        <v>41</v>
      </c>
      <c r="B22" s="53">
        <v>159</v>
      </c>
      <c r="C22" s="32">
        <f t="shared" si="1"/>
        <v>3172984</v>
      </c>
      <c r="D22" s="55">
        <v>90266</v>
      </c>
      <c r="E22" s="55">
        <v>1403116</v>
      </c>
      <c r="F22" s="55">
        <v>46855</v>
      </c>
      <c r="G22" s="55">
        <v>4238</v>
      </c>
      <c r="H22" s="55">
        <v>1540827</v>
      </c>
      <c r="I22" s="55">
        <v>18951</v>
      </c>
      <c r="J22" s="55">
        <v>201</v>
      </c>
      <c r="K22" s="55">
        <v>923</v>
      </c>
      <c r="L22" s="55">
        <v>67607</v>
      </c>
      <c r="M22" s="55">
        <v>6042</v>
      </c>
      <c r="N22" s="32">
        <f t="shared" si="2"/>
        <v>2081199</v>
      </c>
      <c r="O22" s="55">
        <v>25955</v>
      </c>
      <c r="P22" s="55">
        <v>156102</v>
      </c>
      <c r="Q22" s="55">
        <v>1686926</v>
      </c>
      <c r="R22" s="55">
        <v>212216</v>
      </c>
      <c r="S22" s="55">
        <v>836516</v>
      </c>
      <c r="T22" s="55">
        <v>25361</v>
      </c>
      <c r="U22" s="57">
        <v>50312</v>
      </c>
      <c r="V22" s="41">
        <v>6</v>
      </c>
    </row>
    <row r="23" spans="1:22" s="2" customFormat="1" ht="12" customHeight="1">
      <c r="A23" s="50" t="s">
        <v>44</v>
      </c>
      <c r="B23" s="53">
        <v>159</v>
      </c>
      <c r="C23" s="32">
        <f t="shared" si="1"/>
        <v>3124943</v>
      </c>
      <c r="D23" s="55">
        <v>88941</v>
      </c>
      <c r="E23" s="55">
        <v>1351016</v>
      </c>
      <c r="F23" s="55">
        <v>46646</v>
      </c>
      <c r="G23" s="55">
        <v>5588</v>
      </c>
      <c r="H23" s="55">
        <v>1558220</v>
      </c>
      <c r="I23" s="55">
        <v>18031</v>
      </c>
      <c r="J23" s="55">
        <v>194</v>
      </c>
      <c r="K23" s="55">
        <v>767</v>
      </c>
      <c r="L23" s="55">
        <v>55540</v>
      </c>
      <c r="M23" s="55">
        <v>6243</v>
      </c>
      <c r="N23" s="32">
        <f t="shared" si="2"/>
        <v>2064143</v>
      </c>
      <c r="O23" s="55">
        <v>25487</v>
      </c>
      <c r="P23" s="55">
        <v>157157</v>
      </c>
      <c r="Q23" s="55">
        <v>1671997</v>
      </c>
      <c r="R23" s="55">
        <v>209502</v>
      </c>
      <c r="S23" s="55">
        <v>850662</v>
      </c>
      <c r="T23" s="55">
        <v>26156</v>
      </c>
      <c r="U23" s="57">
        <v>18960</v>
      </c>
      <c r="V23" s="41">
        <v>7</v>
      </c>
    </row>
    <row r="24" spans="1:22" s="2" customFormat="1" ht="12" customHeight="1">
      <c r="A24" s="50" t="s">
        <v>42</v>
      </c>
      <c r="B24" s="53">
        <v>159</v>
      </c>
      <c r="C24" s="32">
        <f t="shared" si="1"/>
        <v>3136873</v>
      </c>
      <c r="D24" s="55">
        <v>101795</v>
      </c>
      <c r="E24" s="55">
        <v>1371853</v>
      </c>
      <c r="F24" s="55">
        <v>46562</v>
      </c>
      <c r="G24" s="55">
        <v>4846</v>
      </c>
      <c r="H24" s="55">
        <v>1555198</v>
      </c>
      <c r="I24" s="55">
        <v>18513</v>
      </c>
      <c r="J24" s="55">
        <v>200</v>
      </c>
      <c r="K24" s="55">
        <v>775</v>
      </c>
      <c r="L24" s="55">
        <v>37131</v>
      </c>
      <c r="M24" s="55">
        <v>6705</v>
      </c>
      <c r="N24" s="32">
        <f t="shared" si="2"/>
        <v>2068284</v>
      </c>
      <c r="O24" s="55">
        <v>27340</v>
      </c>
      <c r="P24" s="55">
        <v>159927</v>
      </c>
      <c r="Q24" s="55">
        <v>1674203</v>
      </c>
      <c r="R24" s="55">
        <v>206814</v>
      </c>
      <c r="S24" s="55">
        <v>843919</v>
      </c>
      <c r="T24" s="55">
        <v>25338</v>
      </c>
      <c r="U24" s="57">
        <v>16693</v>
      </c>
      <c r="V24" s="41">
        <v>8</v>
      </c>
    </row>
    <row r="25" spans="1:22" s="2" customFormat="1" ht="12" customHeight="1">
      <c r="A25" s="50" t="s">
        <v>43</v>
      </c>
      <c r="B25" s="53">
        <v>159</v>
      </c>
      <c r="C25" s="32">
        <f t="shared" si="1"/>
        <v>3098690</v>
      </c>
      <c r="D25" s="55">
        <v>89614</v>
      </c>
      <c r="E25" s="55">
        <v>1335277</v>
      </c>
      <c r="F25" s="55">
        <v>45838</v>
      </c>
      <c r="G25" s="55">
        <v>7551</v>
      </c>
      <c r="H25" s="55">
        <v>1537644</v>
      </c>
      <c r="I25" s="55">
        <v>18726</v>
      </c>
      <c r="J25" s="55">
        <v>196</v>
      </c>
      <c r="K25" s="55">
        <v>673</v>
      </c>
      <c r="L25" s="55">
        <v>63171</v>
      </c>
      <c r="M25" s="55">
        <v>6705</v>
      </c>
      <c r="N25" s="32">
        <f t="shared" si="2"/>
        <v>2076773</v>
      </c>
      <c r="O25" s="55">
        <v>23305</v>
      </c>
      <c r="P25" s="55">
        <v>159425</v>
      </c>
      <c r="Q25" s="55">
        <v>1679792</v>
      </c>
      <c r="R25" s="55">
        <v>214251</v>
      </c>
      <c r="S25" s="55">
        <v>832135</v>
      </c>
      <c r="T25" s="55">
        <v>25710</v>
      </c>
      <c r="U25" s="57">
        <v>59717</v>
      </c>
      <c r="V25" s="41">
        <v>9</v>
      </c>
    </row>
    <row r="26" spans="1:22" s="2" customFormat="1" ht="12" customHeight="1">
      <c r="A26" s="50" t="s">
        <v>34</v>
      </c>
      <c r="B26" s="53">
        <v>158</v>
      </c>
      <c r="C26" s="32">
        <f t="shared" si="1"/>
        <v>3070494</v>
      </c>
      <c r="D26" s="55">
        <v>83348</v>
      </c>
      <c r="E26" s="55">
        <v>1336605</v>
      </c>
      <c r="F26" s="55">
        <v>45210</v>
      </c>
      <c r="G26" s="55">
        <v>7530</v>
      </c>
      <c r="H26" s="55">
        <v>1533683</v>
      </c>
      <c r="I26" s="55">
        <v>19301</v>
      </c>
      <c r="J26" s="55">
        <v>203</v>
      </c>
      <c r="K26" s="55">
        <v>639</v>
      </c>
      <c r="L26" s="55">
        <v>43975</v>
      </c>
      <c r="M26" s="55">
        <v>6177</v>
      </c>
      <c r="N26" s="32">
        <f t="shared" si="2"/>
        <v>2057853</v>
      </c>
      <c r="O26" s="55">
        <v>22648</v>
      </c>
      <c r="P26" s="55">
        <v>155986</v>
      </c>
      <c r="Q26" s="55">
        <v>1675512</v>
      </c>
      <c r="R26" s="55">
        <v>203707</v>
      </c>
      <c r="S26" s="55">
        <v>834444</v>
      </c>
      <c r="T26" s="55">
        <v>32432</v>
      </c>
      <c r="U26" s="57">
        <v>27522</v>
      </c>
      <c r="V26" s="45">
        <v>10</v>
      </c>
    </row>
    <row r="27" spans="1:22" s="2" customFormat="1" ht="12" customHeight="1">
      <c r="A27" s="50" t="s">
        <v>35</v>
      </c>
      <c r="B27" s="53">
        <v>158</v>
      </c>
      <c r="C27" s="32">
        <f t="shared" si="1"/>
        <v>3096846</v>
      </c>
      <c r="D27" s="55">
        <v>84048</v>
      </c>
      <c r="E27" s="55">
        <v>1340185</v>
      </c>
      <c r="F27" s="55">
        <v>44825</v>
      </c>
      <c r="G27" s="55">
        <v>7871</v>
      </c>
      <c r="H27" s="55">
        <v>1551720</v>
      </c>
      <c r="I27" s="55">
        <v>19186</v>
      </c>
      <c r="J27" s="55">
        <v>214</v>
      </c>
      <c r="K27" s="55">
        <v>940</v>
      </c>
      <c r="L27" s="55">
        <v>47857</v>
      </c>
      <c r="M27" s="55">
        <v>6177</v>
      </c>
      <c r="N27" s="32">
        <f t="shared" si="2"/>
        <v>2065129</v>
      </c>
      <c r="O27" s="55">
        <v>24730</v>
      </c>
      <c r="P27" s="55">
        <v>157156</v>
      </c>
      <c r="Q27" s="55">
        <v>1676280</v>
      </c>
      <c r="R27" s="55">
        <v>206963</v>
      </c>
      <c r="S27" s="55">
        <v>835717</v>
      </c>
      <c r="T27" s="55">
        <v>25574</v>
      </c>
      <c r="U27" s="57">
        <v>17538</v>
      </c>
      <c r="V27" s="41">
        <v>11</v>
      </c>
    </row>
    <row r="28" spans="1:22" s="2" customFormat="1" ht="12" customHeight="1">
      <c r="A28" s="51" t="s">
        <v>36</v>
      </c>
      <c r="B28" s="54">
        <v>158</v>
      </c>
      <c r="C28" s="35">
        <f t="shared" si="1"/>
        <v>3126539</v>
      </c>
      <c r="D28" s="56">
        <v>86130</v>
      </c>
      <c r="E28" s="56">
        <v>1385231</v>
      </c>
      <c r="F28" s="56">
        <v>44586</v>
      </c>
      <c r="G28" s="56">
        <v>3861</v>
      </c>
      <c r="H28" s="56">
        <v>1546908</v>
      </c>
      <c r="I28" s="56">
        <v>17795</v>
      </c>
      <c r="J28" s="56">
        <v>204</v>
      </c>
      <c r="K28" s="56">
        <v>935</v>
      </c>
      <c r="L28" s="56">
        <v>40889</v>
      </c>
      <c r="M28" s="56">
        <v>6397</v>
      </c>
      <c r="N28" s="35">
        <f t="shared" si="2"/>
        <v>2093652</v>
      </c>
      <c r="O28" s="56">
        <v>25399</v>
      </c>
      <c r="P28" s="56">
        <v>162928</v>
      </c>
      <c r="Q28" s="56">
        <v>1698092</v>
      </c>
      <c r="R28" s="56">
        <v>207233</v>
      </c>
      <c r="S28" s="56">
        <v>840342</v>
      </c>
      <c r="T28" s="56">
        <v>28851</v>
      </c>
      <c r="U28" s="58">
        <v>43903</v>
      </c>
      <c r="V28" s="36">
        <v>12</v>
      </c>
    </row>
    <row r="29" spans="1:22" ht="12" customHeight="1">
      <c r="A29" s="46" t="s">
        <v>47</v>
      </c>
      <c r="E29" s="47"/>
      <c r="F29" s="47"/>
      <c r="G29" s="47"/>
      <c r="H29" s="47"/>
      <c r="I29" s="47"/>
      <c r="J29" s="47"/>
      <c r="K29" s="47"/>
      <c r="L29" s="47"/>
      <c r="M29" s="47" t="s">
        <v>32</v>
      </c>
      <c r="N29" s="47"/>
      <c r="O29" s="47"/>
      <c r="P29" s="47"/>
      <c r="Q29" s="47"/>
      <c r="R29" s="47"/>
      <c r="S29" s="47"/>
      <c r="T29" s="47"/>
      <c r="U29" s="47"/>
      <c r="V29" s="47"/>
    </row>
    <row r="30" spans="1:2" ht="12" customHeight="1">
      <c r="A30" s="46" t="s">
        <v>48</v>
      </c>
      <c r="B30" s="46"/>
    </row>
    <row r="31" spans="1:2" ht="12" customHeight="1">
      <c r="A31" s="48"/>
      <c r="B31" s="46"/>
    </row>
    <row r="32" spans="1:4" ht="12" customHeight="1">
      <c r="A32"/>
      <c r="B32"/>
      <c r="C32"/>
      <c r="D32"/>
    </row>
    <row r="33" ht="15" customHeight="1">
      <c r="A33" s="49"/>
    </row>
  </sheetData>
  <sheetProtection/>
  <mergeCells count="20">
    <mergeCell ref="L6:L7"/>
    <mergeCell ref="B5:B7"/>
    <mergeCell ref="V5:V7"/>
    <mergeCell ref="O6:O7"/>
    <mergeCell ref="S6:S7"/>
    <mergeCell ref="T6:T7"/>
    <mergeCell ref="U6:U7"/>
    <mergeCell ref="N6:N7"/>
    <mergeCell ref="P6:P7"/>
    <mergeCell ref="Q6:Q7"/>
    <mergeCell ref="A1:K1"/>
    <mergeCell ref="A3:V3"/>
    <mergeCell ref="C6:C7"/>
    <mergeCell ref="D6:D7"/>
    <mergeCell ref="E6:E7"/>
    <mergeCell ref="F6:F7"/>
    <mergeCell ref="R6:R7"/>
    <mergeCell ref="G6:G7"/>
    <mergeCell ref="H6:H7"/>
    <mergeCell ref="I6:I7"/>
  </mergeCells>
  <printOptions horizontalCentered="1"/>
  <pageMargins left="0.3937007874015748" right="0.3937007874015748" top="0.3937007874015748" bottom="0.3937007874015748" header="0.35433070866141736" footer="0.5118110236220472"/>
  <pageSetup horizontalDpi="600" verticalDpi="600" orientation="portrait" paperSize="9" scale="104" r:id="rId1"/>
  <colBreaks count="1" manualBreakCount="1">
    <brk id="11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2008-12-11T04:42:23Z</cp:lastPrinted>
  <dcterms:created xsi:type="dcterms:W3CDTF">2008-03-11T05:31:18Z</dcterms:created>
  <dcterms:modified xsi:type="dcterms:W3CDTF">2010-01-21T00:30:36Z</dcterms:modified>
  <cp:category/>
  <cp:version/>
  <cp:contentType/>
  <cp:contentStatus/>
</cp:coreProperties>
</file>