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R:\S14111_産業科学技術センター\常用_副本\○管理担当\★業務フォルダ（R4~)\03_庁舎管理\02_庁舎設備等運転維持管理業務委託\R8\★契約更新（R8.10.1～）\05HP掲載\"/>
    </mc:Choice>
  </mc:AlternateContent>
  <xr:revisionPtr revIDLastSave="0" documentId="13_ncr:1_{EF1BA3CF-30D2-43C0-A715-9313B1478E97}" xr6:coauthVersionLast="47" xr6:coauthVersionMax="47" xr10:uidLastSave="{00000000-0000-0000-0000-000000000000}"/>
  <bookViews>
    <workbookView xWindow="-120" yWindow="-120" windowWidth="29040" windowHeight="15720" xr2:uid="{00000000-000D-0000-FFFF-FFFF00000000}"/>
  </bookViews>
  <sheets>
    <sheet name="配置予定要員名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3" i="1" l="1"/>
  <c r="H43" i="1" s="1"/>
  <c r="G42" i="1"/>
  <c r="H42" i="1" s="1"/>
  <c r="G41" i="1"/>
  <c r="H41" i="1" s="1"/>
  <c r="G40" i="1"/>
  <c r="H40" i="1" s="1"/>
  <c r="G39" i="1"/>
  <c r="H39" i="1" s="1"/>
  <c r="H44" i="1" s="1"/>
  <c r="M25" i="1"/>
  <c r="B25" i="1"/>
  <c r="M24" i="1"/>
  <c r="B24" i="1"/>
  <c r="M23" i="1"/>
  <c r="B23" i="1"/>
  <c r="M22" i="1"/>
  <c r="B22" i="1"/>
  <c r="M21" i="1"/>
  <c r="B21" i="1"/>
  <c r="M20" i="1"/>
  <c r="B20" i="1"/>
  <c r="M19" i="1"/>
  <c r="B19" i="1"/>
  <c r="M18" i="1"/>
  <c r="B18" i="1"/>
  <c r="M17" i="1"/>
  <c r="B17" i="1"/>
  <c r="M16" i="1"/>
  <c r="B16" i="1"/>
</calcChain>
</file>

<file path=xl/sharedStrings.xml><?xml version="1.0" encoding="utf-8"?>
<sst xmlns="http://schemas.openxmlformats.org/spreadsheetml/2006/main" count="92" uniqueCount="69">
  <si>
    <t>様式１　入札参加資格確認書（配置予定要員名簿兼有資格者名簿）</t>
  </si>
  <si>
    <t>大分県産業科学技術センター庁舎等施設保守管理業務委託</t>
  </si>
  <si>
    <t>１．会社概要</t>
  </si>
  <si>
    <t>商号又は名称</t>
  </si>
  <si>
    <t>担当部署</t>
  </si>
  <si>
    <t>担当者氏名</t>
  </si>
  <si>
    <t>電話番号</t>
  </si>
  <si>
    <t>メールアドレス</t>
  </si>
  <si>
    <t>２．建築物における衛生的環境の確保に関する法律第１２条の２第１項第８号（建築物環境衛生総合管理業）の大分県知事の登録</t>
  </si>
  <si>
    <r>
      <t>　　</t>
    </r>
    <r>
      <rPr>
        <b/>
        <sz val="11"/>
        <color rgb="FFFF0000"/>
        <rFont val="ＭＳ ゴシック"/>
        <family val="3"/>
      </rPr>
      <t>大分県知事の登録</t>
    </r>
    <r>
      <rPr>
        <sz val="11"/>
        <color rgb="FF1F1F1F"/>
        <rFont val="ＭＳ ゴシック"/>
        <family val="3"/>
      </rPr>
      <t>を受けている営業所について、登録情報を記入してください。</t>
    </r>
  </si>
  <si>
    <t>営業所名</t>
  </si>
  <si>
    <t>登録期限</t>
  </si>
  <si>
    <t>登録営業所所在地</t>
  </si>
  <si>
    <t>大分県</t>
  </si>
  <si>
    <t>登録番号
（大分県知事の登録）</t>
  </si>
  <si>
    <t>３．業務執行体制（配置予定要員名簿・有資格者名簿）</t>
  </si>
  <si>
    <r>
      <t>　　</t>
    </r>
    <r>
      <rPr>
        <b/>
        <sz val="11"/>
        <color rgb="FFFF0000"/>
        <rFont val="ＭＳ ゴシック"/>
        <family val="3"/>
      </rPr>
      <t>要員配置計画</t>
    </r>
    <r>
      <rPr>
        <sz val="11"/>
        <color rgb="FF1F1F1F"/>
        <rFont val="ＭＳ ゴシック"/>
        <family val="3"/>
      </rPr>
      <t>（配置予定の業務管理担当者・現場統括責任者・業務従事者）について、氏名、役割、保有資格等を記入してください。</t>
    </r>
  </si>
  <si>
    <t>No.</t>
  </si>
  <si>
    <t>役割</t>
  </si>
  <si>
    <t>氏名</t>
  </si>
  <si>
    <t>保有資格（該当欄に○）</t>
  </si>
  <si>
    <t>同等以上の資格
（名称）</t>
  </si>
  <si>
    <t>証明書類
添付</t>
  </si>
  <si>
    <t>資格要件
確認</t>
  </si>
  <si>
    <t>実績年数</t>
  </si>
  <si>
    <t>第３種
電気主任
技術者</t>
  </si>
  <si>
    <t>建築物
環境衛生
管理技術者</t>
  </si>
  <si>
    <t>乙種第４類
危険物
取扱者</t>
  </si>
  <si>
    <t>第１種
消防設備
点検資格者</t>
  </si>
  <si>
    <t>第２種
消防設備
点検資格者</t>
  </si>
  <si>
    <t>業務管理担当者</t>
  </si>
  <si>
    <t>現場統括責任者</t>
  </si>
  <si>
    <t>専任</t>
  </si>
  <si>
    <t>業務従事者</t>
  </si>
  <si>
    <t>補充者</t>
  </si>
  <si>
    <t>資格証明書類の提出物（03_入札説明書　7．資格証明書類の提出）</t>
  </si>
  <si>
    <t>区分</t>
  </si>
  <si>
    <t>提出する書類・確認事項</t>
  </si>
  <si>
    <t>① 登録証の写し</t>
  </si>
  <si>
    <r>
      <rPr>
        <sz val="11"/>
        <color rgb="FF1F1F1F"/>
        <rFont val="ＭＳ ゴシック"/>
        <family val="3"/>
      </rPr>
      <t>・建築物における衛生的環境の確保に関する法律第</t>
    </r>
    <r>
      <rPr>
        <sz val="11"/>
        <color rgb="FF1F1F1F"/>
        <rFont val="Arial"/>
        <family val="2"/>
      </rPr>
      <t>12</t>
    </r>
    <r>
      <rPr>
        <sz val="11"/>
        <color rgb="FF1F1F1F"/>
        <rFont val="ＭＳ ゴシック"/>
        <family val="3"/>
      </rPr>
      <t>条の</t>
    </r>
    <r>
      <rPr>
        <sz val="11"/>
        <color rgb="FF1F1F1F"/>
        <rFont val="Arial"/>
        <family val="2"/>
      </rPr>
      <t>2</t>
    </r>
    <r>
      <rPr>
        <sz val="11"/>
        <color rgb="FF1F1F1F"/>
        <rFont val="ＭＳ ゴシック"/>
        <family val="3"/>
      </rPr>
      <t>第</t>
    </r>
    <r>
      <rPr>
        <sz val="11"/>
        <color rgb="FF1F1F1F"/>
        <rFont val="Arial"/>
        <family val="2"/>
      </rPr>
      <t>1</t>
    </r>
    <r>
      <rPr>
        <sz val="11"/>
        <color rgb="FF1F1F1F"/>
        <rFont val="ＭＳ ゴシック"/>
        <family val="3"/>
      </rPr>
      <t>項第</t>
    </r>
    <r>
      <rPr>
        <sz val="11"/>
        <color rgb="FF1F1F1F"/>
        <rFont val="Arial"/>
        <family val="2"/>
      </rPr>
      <t>8</t>
    </r>
    <r>
      <rPr>
        <sz val="11"/>
        <color rgb="FF1F1F1F"/>
        <rFont val="ＭＳ ゴシック"/>
        <family val="3"/>
      </rPr>
      <t>号に掲げる事業に係る大分県知事の登録証の写し</t>
    </r>
  </si>
  <si>
    <t>② 直接雇用の証明</t>
  </si>
  <si>
    <t>・配置予定要員の直接雇用を証する書類（雇用保険被保険者資格取得等確認通知書又は入札者との直接雇用関係を確認できる書類の写し）
　（個人番号等の不要な情報はマスキングしてください。）</t>
  </si>
  <si>
    <t>③ 資格証明書の写し</t>
  </si>
  <si>
    <r>
      <t>・第３種電気主任技術者、建築物環境衛生管理技術者、乙種第４類危険物取扱者、第１種消防設備点検資格者及び第</t>
    </r>
    <r>
      <rPr>
        <sz val="11"/>
        <color rgb="FF1F1F1F"/>
        <rFont val="ＭＳ ゴシック"/>
        <family val="2"/>
      </rPr>
      <t>２</t>
    </r>
    <r>
      <rPr>
        <sz val="11"/>
        <color rgb="FF1F1F1F"/>
        <rFont val="ＭＳ ゴシック"/>
        <family val="3"/>
      </rPr>
      <t>種消防設備点検資格者
　の免状その他資格を証する書類の写し。
・同等以上の資格で要件を満たす場合は、その同等性を確認できる資料を添付してください。</t>
    </r>
  </si>
  <si>
    <t>④ 履行実績の証明</t>
  </si>
  <si>
    <t>・同種かつ同等規模の業務履行実績を確認できる書類
　（発注者、業務名、履行場所、延床面積、業務内容、契約期間及び元請であることが記載された契約書、仕様書、履行証明書その他の書類の写し）</t>
  </si>
  <si>
    <t>提出期限</t>
  </si>
  <si>
    <t>　令和８年９月９日（水）１７時００分まで（必着）</t>
  </si>
  <si>
    <t>提出方法</t>
  </si>
  <si>
    <t>　電子メール（sankagi@pref.oita.jp）</t>
  </si>
  <si>
    <t>　※発注者から資格証明書類の補正又は追加提出を求められた場合は、発注者が指定する期限までに対応してください。</t>
  </si>
  <si>
    <t>①</t>
  </si>
  <si>
    <t>第３種電気主任技術者</t>
  </si>
  <si>
    <t>資格者数</t>
  </si>
  <si>
    <t>配置予定要員名簿に登録された資格保有者数（同一氏名は１名として集計）</t>
  </si>
  <si>
    <t>②</t>
  </si>
  <si>
    <t>建築物環境衛生管理技術者</t>
  </si>
  <si>
    <t>③</t>
  </si>
  <si>
    <t>乙種第４類危険物取扱者</t>
  </si>
  <si>
    <t>名簿確認結果</t>
  </si>
  <si>
    <t>名簿上の資格保有者確認（同一氏名は資格ごとに１名として自動集計）</t>
  </si>
  <si>
    <t>④</t>
  </si>
  <si>
    <t>第１種消防設備点検資格者</t>
  </si>
  <si>
    <t>⑤</t>
  </si>
  <si>
    <t>第２種消防設備点検資格者</t>
  </si>
  <si>
    <t>作成根拠：02_仕様書ｒ　第2　3．資格要件／03_入札説明書　7．資格証明書類の提出</t>
  </si>
  <si>
    <t>提出日</t>
    <phoneticPr fontId="7"/>
  </si>
  <si>
    <t>　　（記載要領）氏名：入力してください。
　　　　　　　　役割：プルダウンから選択してください。
　　　　　　　　業務管理担当者：保有資格欄・証明書類添付欄は空欄で構いません。
　　　　　　　　現場統括責任者・業務従事者：該当する資格欄に「○」を入力し、資格者証・免状等の写しを添付してください。</t>
    <phoneticPr fontId="7"/>
  </si>
  <si>
    <t>代行者</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</si>
</sst>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numFmt numFmtId="177" formatCode="[$-411]ggge&quot;年&quot;m&quot;月&quot;d&quot;日&quot;;@"/>
  </numFmts>
  <fonts count="28">
    <font>
      <sz val="11"/>
      <name val="Carlito"/>
    </font>
    <font>
      <sz val="10"/>
      <color rgb="FF1F1F1F"/>
      <name val="ＭＳ ゴシック"/>
      <family val="3"/>
      <charset val="128"/>
    </font>
    <font>
      <b/>
      <sz val="10"/>
      <color rgb="FF1F1F1F"/>
      <name val="ＭＳ ゴシック"/>
      <family val="3"/>
      <charset val="128"/>
    </font>
    <font>
      <b/>
      <sz val="9"/>
      <color rgb="FF1F1F1F"/>
      <name val="ＭＳ ゴシック"/>
      <family val="3"/>
      <charset val="128"/>
    </font>
    <font>
      <b/>
      <sz val="10"/>
      <color rgb="FFFFFFFF"/>
      <name val="ＭＳ ゴシック"/>
      <family val="3"/>
      <charset val="128"/>
    </font>
    <font>
      <b/>
      <sz val="11"/>
      <color rgb="FF1F1F1F"/>
      <name val="ＭＳ ゴシック"/>
      <family val="3"/>
      <charset val="128"/>
    </font>
    <font>
      <sz val="11"/>
      <name val="Carlito"/>
    </font>
    <font>
      <sz val="6"/>
      <name val="ＭＳ Ｐゴシック"/>
      <family val="3"/>
      <charset val="128"/>
    </font>
    <font>
      <b/>
      <sz val="11"/>
      <color rgb="FFFFFFFF"/>
      <name val="Carlito"/>
    </font>
    <font>
      <b/>
      <sz val="11"/>
      <color rgb="FF1F1F1F"/>
      <name val="Carlito"/>
    </font>
    <font>
      <sz val="11"/>
      <color rgb="FF1F1F1F"/>
      <name val="Carlito"/>
    </font>
    <font>
      <sz val="11"/>
      <color rgb="FF1F1F1F"/>
      <name val="Arial"/>
      <family val="2"/>
    </font>
    <font>
      <sz val="11"/>
      <color rgb="FF1F1F1F"/>
      <name val="Carlito"/>
    </font>
    <font>
      <sz val="11"/>
      <color rgb="FF1F1F1F"/>
      <name val="ＭＳ ゴシック"/>
      <family val="3"/>
      <charset val="128"/>
    </font>
    <font>
      <sz val="16"/>
      <name val="BIZ UDPゴシック"/>
      <family val="3"/>
      <charset val="128"/>
    </font>
    <font>
      <sz val="11"/>
      <color rgb="FF1F1F1F"/>
      <name val="ＭＳ ゴシック"/>
      <family val="3"/>
      <charset val="128"/>
    </font>
    <font>
      <sz val="14"/>
      <color rgb="FF1F1F1F"/>
      <name val="BIZ UDPゴシック"/>
      <family val="3"/>
      <charset val="128"/>
    </font>
    <font>
      <b/>
      <sz val="11"/>
      <name val="ＭＳ ゴシック"/>
      <family val="3"/>
      <charset val="128"/>
    </font>
    <font>
      <b/>
      <sz val="12"/>
      <color rgb="FF1F1F1F"/>
      <name val="BIZ UDPゴシック"/>
      <family val="3"/>
      <charset val="128"/>
    </font>
    <font>
      <sz val="11"/>
      <color rgb="FF1F1F1F"/>
      <name val="Carlito"/>
    </font>
    <font>
      <b/>
      <sz val="11"/>
      <name val="Yu Gothic UI"/>
      <family val="3"/>
      <charset val="128"/>
    </font>
    <font>
      <i/>
      <sz val="8"/>
      <color rgb="FF1F1F1F"/>
      <name val="ＭＳ ゴシック"/>
      <family val="3"/>
      <charset val="128"/>
    </font>
    <font>
      <b/>
      <i/>
      <sz val="10"/>
      <color rgb="FFFFFFFF"/>
      <name val="ＭＳ ゴシック"/>
      <family val="3"/>
      <charset val="128"/>
    </font>
    <font>
      <b/>
      <i/>
      <sz val="10"/>
      <color rgb="FF1F1F1F"/>
      <name val="ＭＳ ゴシック"/>
      <family val="3"/>
      <charset val="128"/>
    </font>
    <font>
      <sz val="10"/>
      <color rgb="FF1F1F1F"/>
      <name val="ＭＳ ゴシック"/>
      <family val="3"/>
      <charset val="128"/>
    </font>
    <font>
      <b/>
      <sz val="11"/>
      <color rgb="FFFF0000"/>
      <name val="ＭＳ ゴシック"/>
      <family val="3"/>
    </font>
    <font>
      <sz val="11"/>
      <color rgb="FF1F1F1F"/>
      <name val="ＭＳ ゴシック"/>
      <family val="3"/>
    </font>
    <font>
      <sz val="11"/>
      <color rgb="FF1F1F1F"/>
      <name val="ＭＳ ゴシック"/>
      <family val="2"/>
    </font>
  </fonts>
  <fills count="16">
    <fill>
      <patternFill patternType="none"/>
    </fill>
    <fill>
      <patternFill patternType="gray125"/>
    </fill>
    <fill>
      <patternFill patternType="solid">
        <fgColor rgb="FFD9EAF7"/>
      </patternFill>
    </fill>
    <fill>
      <patternFill patternType="solid">
        <fgColor rgb="FFFFFFFF"/>
      </patternFill>
    </fill>
    <fill>
      <patternFill patternType="solid">
        <fgColor rgb="FFF2F2F2"/>
      </patternFill>
    </fill>
    <fill>
      <patternFill patternType="solid">
        <fgColor rgb="FF1F4E78"/>
      </patternFill>
    </fill>
    <fill>
      <patternFill patternType="solid">
        <fgColor rgb="FFEAF3F8"/>
      </patternFill>
    </fill>
    <fill>
      <patternFill patternType="solid">
        <fgColor rgb="FFFFFFFF"/>
      </patternFill>
    </fill>
    <fill>
      <patternFill patternType="solid">
        <fgColor rgb="FFD9EAF7"/>
      </patternFill>
    </fill>
    <fill>
      <patternFill patternType="solid">
        <fgColor theme="0" tint="-0.34998626667073579"/>
        <bgColor indexed="65"/>
      </patternFill>
    </fill>
    <fill>
      <patternFill patternType="solid">
        <fgColor theme="3" tint="0.89996032593768116"/>
        <bgColor indexed="65"/>
      </patternFill>
    </fill>
    <fill>
      <patternFill patternType="solid">
        <fgColor rgb="FFFFFFCC"/>
      </patternFill>
    </fill>
    <fill>
      <patternFill patternType="solid">
        <fgColor theme="0" tint="-0.249977111117893"/>
        <bgColor indexed="65"/>
      </patternFill>
    </fill>
    <fill>
      <patternFill patternType="solid">
        <fgColor theme="0" tint="-0.49995422223578601"/>
        <bgColor indexed="65"/>
      </patternFill>
    </fill>
    <fill>
      <patternFill patternType="solid">
        <fgColor rgb="FFFFFFFF"/>
      </patternFill>
    </fill>
    <fill>
      <patternFill patternType="solid">
        <fgColor rgb="FF808080"/>
      </patternFill>
    </fill>
  </fills>
  <borders count="25">
    <border>
      <left/>
      <right/>
      <top/>
      <bottom/>
      <diagonal/>
    </border>
    <border>
      <left style="thin">
        <color rgb="FF9EADBA"/>
      </left>
      <right/>
      <top/>
      <bottom/>
      <diagonal/>
    </border>
    <border>
      <left/>
      <right style="thin">
        <color rgb="FF9EADBA"/>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9EADBA"/>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rgb="FF9EADBA"/>
      </left>
      <right/>
      <top style="thin">
        <color theme="0" tint="-0.24994659260841701"/>
      </top>
      <bottom/>
      <diagonal/>
    </border>
    <border>
      <left/>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0" tint="-0.34998626667073579"/>
      </left>
      <right style="thin">
        <color theme="0" tint="-0.34998626667073579"/>
      </right>
      <top style="thin">
        <color theme="0" tint="-0.34998626667073579"/>
      </top>
      <bottom/>
      <diagonal/>
    </border>
    <border>
      <left style="thin">
        <color rgb="FF9EADBA"/>
      </left>
      <right/>
      <top style="thin">
        <color theme="0" tint="-0.24994659260841701"/>
      </top>
      <bottom style="thin">
        <color theme="0" tint="-0.24994659260841701"/>
      </bottom>
      <diagonal/>
    </border>
    <border>
      <left/>
      <right style="thin">
        <color rgb="FF9EADBA"/>
      </right>
      <top style="thin">
        <color theme="0" tint="-0.24994659260841701"/>
      </top>
      <bottom style="thin">
        <color theme="0" tint="-0.24994659260841701"/>
      </bottom>
      <diagonal/>
    </border>
    <border>
      <left style="thin">
        <color rgb="FFBFBFBF"/>
      </left>
      <right style="thin">
        <color rgb="FFBFBFBF"/>
      </right>
      <top style="thin">
        <color rgb="FFBFBFBF"/>
      </top>
      <bottom style="thin">
        <color rgb="FFBFBFBF"/>
      </bottom>
      <diagonal/>
    </border>
  </borders>
  <cellStyleXfs count="2">
    <xf numFmtId="0" fontId="0" fillId="0" borderId="0"/>
    <xf numFmtId="0" fontId="6" fillId="0" borderId="0"/>
  </cellStyleXfs>
  <cellXfs count="83">
    <xf numFmtId="0" fontId="0" fillId="0" borderId="0" xfId="0"/>
    <xf numFmtId="0" fontId="1" fillId="0" borderId="0" xfId="1" applyFont="1" applyAlignment="1">
      <alignment vertical="center"/>
    </xf>
    <xf numFmtId="0" fontId="6" fillId="0" borderId="0" xfId="0" applyFont="1"/>
    <xf numFmtId="0" fontId="0" fillId="11" borderId="16" xfId="0" applyFill="1" applyBorder="1"/>
    <xf numFmtId="0" fontId="15" fillId="0" borderId="8" xfId="0" applyFont="1" applyBorder="1" applyAlignment="1">
      <alignment horizontal="right" vertical="center" wrapText="1"/>
    </xf>
    <xf numFmtId="0" fontId="0" fillId="11" borderId="7" xfId="0" applyFill="1" applyBorder="1"/>
    <xf numFmtId="0" fontId="0" fillId="11" borderId="2" xfId="0" applyFill="1" applyBorder="1"/>
    <xf numFmtId="0" fontId="17" fillId="10" borderId="21" xfId="1" applyFont="1" applyFill="1" applyBorder="1" applyAlignment="1">
      <alignment horizontal="center" vertical="center" wrapText="1"/>
    </xf>
    <xf numFmtId="0" fontId="1" fillId="4" borderId="5" xfId="1" applyFont="1" applyFill="1" applyBorder="1" applyAlignment="1">
      <alignment horizontal="center" vertical="center" wrapText="1"/>
    </xf>
    <xf numFmtId="0" fontId="15" fillId="0" borderId="5" xfId="1" applyFont="1" applyBorder="1" applyAlignment="1">
      <alignment horizontal="center" vertical="center" wrapText="1"/>
    </xf>
    <xf numFmtId="0" fontId="1" fillId="12" borderId="5" xfId="1" applyFont="1" applyFill="1" applyBorder="1" applyAlignment="1">
      <alignment horizontal="left" vertical="center" wrapText="1"/>
    </xf>
    <xf numFmtId="0" fontId="1" fillId="0" borderId="5" xfId="1" applyFont="1" applyBorder="1" applyAlignment="1">
      <alignment horizontal="center" vertical="center" wrapText="1"/>
    </xf>
    <xf numFmtId="0" fontId="1" fillId="9" borderId="5" xfId="1" applyFont="1" applyFill="1" applyBorder="1" applyAlignment="1">
      <alignment horizontal="center" vertical="center" wrapText="1"/>
    </xf>
    <xf numFmtId="0" fontId="1" fillId="9" borderId="5" xfId="1" applyFont="1" applyFill="1" applyBorder="1" applyAlignment="1">
      <alignment horizontal="left" vertical="center" wrapText="1"/>
    </xf>
    <xf numFmtId="0" fontId="3" fillId="9" borderId="5" xfId="1" applyFont="1" applyFill="1" applyBorder="1" applyAlignment="1">
      <alignment horizontal="center" vertical="center" wrapText="1"/>
    </xf>
    <xf numFmtId="0" fontId="1" fillId="0" borderId="5" xfId="1" applyFont="1" applyBorder="1" applyAlignment="1">
      <alignment horizontal="left" vertical="center" wrapText="1"/>
    </xf>
    <xf numFmtId="0" fontId="3" fillId="4" borderId="5" xfId="1" applyFont="1" applyFill="1" applyBorder="1" applyAlignment="1">
      <alignment horizontal="center" vertical="center" wrapText="1"/>
    </xf>
    <xf numFmtId="0" fontId="1" fillId="0" borderId="5" xfId="1" applyFont="1" applyBorder="1" applyAlignment="1">
      <alignment horizontal="center" vertical="center"/>
    </xf>
    <xf numFmtId="0" fontId="24" fillId="14" borderId="24" xfId="0" applyFont="1" applyFill="1" applyBorder="1" applyAlignment="1">
      <alignment horizontal="center" vertical="center" wrapText="1"/>
    </xf>
    <xf numFmtId="0" fontId="15" fillId="11" borderId="5" xfId="0" applyFont="1" applyFill="1" applyBorder="1" applyAlignment="1">
      <alignment horizontal="left" vertical="center" wrapText="1"/>
    </xf>
    <xf numFmtId="0" fontId="18" fillId="11" borderId="1" xfId="1" applyFont="1" applyFill="1" applyBorder="1" applyAlignment="1">
      <alignment horizontal="left" vertical="center"/>
    </xf>
    <xf numFmtId="0" fontId="18" fillId="11" borderId="0" xfId="1" applyFont="1" applyFill="1" applyAlignment="1">
      <alignment horizontal="left" vertical="center"/>
    </xf>
    <xf numFmtId="0" fontId="15" fillId="11" borderId="1" xfId="0" applyFont="1" applyFill="1" applyBorder="1" applyAlignment="1">
      <alignment horizontal="left" vertical="center" wrapText="1"/>
    </xf>
    <xf numFmtId="0" fontId="15" fillId="11" borderId="0" xfId="0" applyFont="1" applyFill="1" applyAlignment="1">
      <alignment horizontal="left" vertical="center" wrapText="1"/>
    </xf>
    <xf numFmtId="0" fontId="17" fillId="10" borderId="3" xfId="1" applyFont="1" applyFill="1" applyBorder="1" applyAlignment="1">
      <alignment horizontal="center" vertical="center" wrapText="1"/>
    </xf>
    <xf numFmtId="0" fontId="17" fillId="10" borderId="21" xfId="1" applyFont="1" applyFill="1" applyBorder="1" applyAlignment="1">
      <alignment horizontal="center" vertical="center" wrapText="1"/>
    </xf>
    <xf numFmtId="0" fontId="21" fillId="14" borderId="0" xfId="0" applyFont="1" applyFill="1" applyAlignment="1">
      <alignment horizontal="right" vertical="center"/>
    </xf>
    <xf numFmtId="0" fontId="22" fillId="15" borderId="24" xfId="0" applyFont="1" applyFill="1" applyBorder="1" applyAlignment="1">
      <alignment horizontal="center" vertical="center"/>
    </xf>
    <xf numFmtId="0" fontId="23" fillId="14" borderId="24" xfId="0" applyFont="1" applyFill="1" applyBorder="1" applyAlignment="1">
      <alignment horizontal="center" vertical="center"/>
    </xf>
    <xf numFmtId="0" fontId="2" fillId="14" borderId="24" xfId="0" applyFont="1" applyFill="1" applyBorder="1" applyAlignment="1">
      <alignment horizontal="center" vertical="center"/>
    </xf>
    <xf numFmtId="0" fontId="24" fillId="14" borderId="24" xfId="0" applyFont="1" applyFill="1" applyBorder="1" applyAlignment="1">
      <alignment horizontal="left" vertical="center"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15" fillId="0" borderId="7" xfId="0" applyFont="1" applyBorder="1" applyAlignment="1">
      <alignment horizontal="left" vertical="center" wrapText="1"/>
    </xf>
    <xf numFmtId="0" fontId="5" fillId="8" borderId="8"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14" fillId="0" borderId="0" xfId="1" applyFont="1" applyAlignment="1">
      <alignment horizontal="center" vertical="center"/>
    </xf>
    <xf numFmtId="0" fontId="16" fillId="3" borderId="20" xfId="1" applyFont="1" applyFill="1" applyBorder="1" applyAlignment="1">
      <alignment horizontal="center" vertical="top" wrapText="1"/>
    </xf>
    <xf numFmtId="0" fontId="18" fillId="11" borderId="9" xfId="1" applyFont="1" applyFill="1" applyBorder="1" applyAlignment="1">
      <alignment horizontal="left" vertical="center"/>
    </xf>
    <xf numFmtId="0" fontId="18" fillId="11" borderId="14" xfId="1" applyFont="1" applyFill="1" applyBorder="1" applyAlignment="1">
      <alignment horizontal="left" vertical="center"/>
    </xf>
    <xf numFmtId="0" fontId="18" fillId="11" borderId="10" xfId="1" applyFont="1" applyFill="1" applyBorder="1" applyAlignment="1">
      <alignment horizontal="left" vertical="center"/>
    </xf>
    <xf numFmtId="177" fontId="15" fillId="0" borderId="17" xfId="0" applyNumberFormat="1" applyFont="1" applyBorder="1" applyAlignment="1">
      <alignment horizontal="center" vertical="center" wrapText="1"/>
    </xf>
    <xf numFmtId="177" fontId="15" fillId="0" borderId="18" xfId="0" applyNumberFormat="1" applyFont="1" applyBorder="1" applyAlignment="1">
      <alignment horizontal="center" vertical="center" wrapText="1"/>
    </xf>
    <xf numFmtId="177" fontId="15" fillId="0" borderId="19" xfId="0" applyNumberFormat="1" applyFont="1" applyBorder="1" applyAlignment="1">
      <alignment horizontal="center" vertical="center" wrapText="1"/>
    </xf>
    <xf numFmtId="0" fontId="1" fillId="0" borderId="5" xfId="1" applyFont="1" applyBorder="1" applyAlignment="1">
      <alignment horizontal="left" vertical="center" wrapText="1"/>
    </xf>
    <xf numFmtId="0" fontId="4" fillId="13" borderId="5" xfId="1" applyFont="1" applyFill="1" applyBorder="1" applyAlignment="1">
      <alignment horizontal="center" vertical="center"/>
    </xf>
    <xf numFmtId="0" fontId="20" fillId="11" borderId="22" xfId="0" applyFont="1" applyFill="1" applyBorder="1" applyAlignment="1">
      <alignment horizontal="left" vertical="center" wrapText="1"/>
    </xf>
    <xf numFmtId="0" fontId="20" fillId="11" borderId="11" xfId="0" applyFont="1" applyFill="1" applyBorder="1" applyAlignment="1">
      <alignment horizontal="left" vertical="center" wrapText="1"/>
    </xf>
    <xf numFmtId="0" fontId="20" fillId="11" borderId="23" xfId="0" applyFont="1" applyFill="1" applyBorder="1" applyAlignment="1">
      <alignment horizontal="left" vertical="center" wrapText="1"/>
    </xf>
    <xf numFmtId="0" fontId="1" fillId="3" borderId="5" xfId="1" applyFont="1" applyFill="1" applyBorder="1" applyAlignment="1">
      <alignment vertical="center" wrapText="1"/>
    </xf>
    <xf numFmtId="0" fontId="5" fillId="8" borderId="13"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2" borderId="5"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11" xfId="1" applyFont="1" applyFill="1" applyBorder="1" applyAlignment="1">
      <alignment horizontal="center" vertical="center"/>
    </xf>
    <xf numFmtId="176" fontId="15" fillId="0" borderId="8" xfId="1" applyNumberFormat="1" applyFont="1" applyBorder="1" applyAlignment="1">
      <alignment vertical="center" wrapText="1"/>
    </xf>
    <xf numFmtId="176" fontId="15" fillId="0" borderId="11" xfId="1" applyNumberFormat="1" applyFont="1" applyBorder="1" applyAlignment="1">
      <alignment vertical="center" wrapText="1"/>
    </xf>
    <xf numFmtId="176" fontId="15" fillId="0" borderId="7" xfId="1" applyNumberFormat="1" applyFont="1" applyBorder="1" applyAlignment="1">
      <alignment vertical="center" wrapText="1"/>
    </xf>
    <xf numFmtId="0" fontId="15" fillId="0" borderId="8" xfId="1" applyFont="1" applyBorder="1" applyAlignment="1">
      <alignment vertical="center" wrapText="1"/>
    </xf>
    <xf numFmtId="0" fontId="15" fillId="0" borderId="11" xfId="1" applyFont="1" applyBorder="1" applyAlignment="1">
      <alignment vertical="center" wrapText="1"/>
    </xf>
    <xf numFmtId="0" fontId="15" fillId="0" borderId="7" xfId="1" applyFont="1" applyBorder="1" applyAlignment="1">
      <alignment vertical="center" wrapText="1"/>
    </xf>
    <xf numFmtId="0" fontId="15" fillId="11" borderId="6" xfId="0" applyFont="1" applyFill="1" applyBorder="1" applyAlignment="1">
      <alignment horizontal="left" vertical="center" wrapText="1"/>
    </xf>
    <xf numFmtId="0" fontId="15" fillId="11" borderId="12" xfId="0" applyFont="1" applyFill="1" applyBorder="1" applyAlignment="1">
      <alignment horizontal="left" vertical="center" wrapText="1"/>
    </xf>
    <xf numFmtId="0" fontId="15" fillId="11" borderId="15" xfId="0" applyFont="1" applyFill="1" applyBorder="1" applyAlignment="1">
      <alignment horizontal="left" vertical="center" wrapText="1"/>
    </xf>
    <xf numFmtId="0" fontId="9" fillId="11" borderId="5" xfId="0" applyFont="1" applyFill="1" applyBorder="1" applyAlignment="1">
      <alignment horizontal="center" vertical="center" wrapText="1"/>
    </xf>
    <xf numFmtId="0" fontId="9" fillId="6" borderId="5" xfId="0" applyFont="1" applyFill="1" applyBorder="1" applyAlignment="1">
      <alignment horizontal="left" vertical="center" wrapText="1"/>
    </xf>
    <xf numFmtId="0" fontId="5" fillId="8" borderId="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18" fillId="11" borderId="5" xfId="1" applyFont="1" applyFill="1" applyBorder="1" applyAlignment="1">
      <alignment horizontal="left" vertical="center"/>
    </xf>
    <xf numFmtId="0" fontId="18" fillId="11" borderId="8" xfId="1" applyFont="1" applyFill="1" applyBorder="1" applyAlignment="1">
      <alignment horizontal="left" vertical="center"/>
    </xf>
    <xf numFmtId="0" fontId="9" fillId="0" borderId="5" xfId="0" applyFont="1" applyBorder="1" applyAlignment="1">
      <alignment horizontal="center" vertical="center" wrapText="1"/>
    </xf>
    <xf numFmtId="0" fontId="13" fillId="11" borderId="1" xfId="1" applyFont="1" applyFill="1" applyBorder="1" applyAlignment="1">
      <alignment horizontal="left" vertical="center" wrapText="1"/>
    </xf>
    <xf numFmtId="0" fontId="15" fillId="11" borderId="0" xfId="1" applyFont="1" applyFill="1" applyAlignment="1">
      <alignment horizontal="left" vertical="center" wrapText="1"/>
    </xf>
    <xf numFmtId="0" fontId="15" fillId="0" borderId="8" xfId="1" applyFont="1" applyBorder="1" applyAlignment="1">
      <alignment horizontal="center" vertical="center" wrapText="1"/>
    </xf>
    <xf numFmtId="0" fontId="15" fillId="0" borderId="7" xfId="1" applyFont="1" applyBorder="1" applyAlignment="1">
      <alignment horizontal="center" vertical="center" wrapText="1"/>
    </xf>
    <xf numFmtId="0" fontId="15" fillId="7" borderId="5" xfId="0" applyFont="1" applyFill="1" applyBorder="1" applyAlignment="1">
      <alignment horizontal="left" vertical="center" wrapText="1"/>
    </xf>
    <xf numFmtId="0" fontId="10" fillId="7" borderId="5" xfId="0" applyFont="1" applyFill="1" applyBorder="1" applyAlignment="1">
      <alignment horizontal="left" vertical="center" wrapText="1"/>
    </xf>
    <xf numFmtId="0" fontId="19" fillId="7" borderId="5" xfId="0" applyFont="1" applyFill="1" applyBorder="1" applyAlignment="1">
      <alignment horizontal="left" vertical="center" wrapText="1"/>
    </xf>
    <xf numFmtId="0" fontId="12" fillId="7" borderId="5"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8" fillId="5" borderId="0" xfId="0" applyFont="1" applyFill="1" applyAlignment="1">
      <alignment horizontal="center" vertical="center" wrapText="1"/>
    </xf>
    <xf numFmtId="0" fontId="10" fillId="11" borderId="5" xfId="0" applyFont="1" applyFill="1" applyBorder="1" applyAlignment="1">
      <alignment horizontal="left" vertical="center" wrapText="1"/>
    </xf>
  </cellXfs>
  <cellStyles count="2">
    <cellStyle name="Normal" xfId="1" xr:uid="{00000000-0005-0000-0000-000000000000}"/>
    <cellStyle name="標準" xfId="0" builtinId="0"/>
  </cellStyles>
  <dxfs count="6">
    <dxf>
      <font>
        <b/>
        <color rgb="FF375623"/>
      </font>
      <fill>
        <patternFill>
          <bgColor rgb="FFE2F0D9"/>
        </patternFill>
      </fill>
    </dxf>
    <dxf>
      <font>
        <b/>
        <color rgb="FFC00000"/>
      </font>
      <fill>
        <patternFill>
          <bgColor rgb="FFFCE4D6"/>
        </patternFill>
      </fill>
    </dxf>
    <dxf>
      <font>
        <b/>
        <color rgb="FF375623"/>
      </font>
      <fill>
        <patternFill patternType="solid">
          <bgColor rgb="FFE2F0D9"/>
        </patternFill>
      </fill>
    </dxf>
    <dxf>
      <font>
        <b/>
        <color rgb="FFC00000"/>
      </font>
      <fill>
        <patternFill patternType="solid">
          <bgColor rgb="FFFCE8E6"/>
        </patternFill>
      </fill>
    </dxf>
    <dxf>
      <font>
        <b/>
        <color rgb="FF375623"/>
      </font>
      <fill>
        <patternFill patternType="solid">
          <bgColor rgb="FFE2F0D9"/>
        </patternFill>
      </fill>
    </dxf>
    <dxf>
      <font>
        <b/>
        <color rgb="FFC00000"/>
      </font>
      <fill>
        <patternFill patternType="solid">
          <bgColor rgb="FFFCE8E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5"/>
  <sheetViews>
    <sheetView showGridLines="0" tabSelected="1" topLeftCell="A10" workbookViewId="0">
      <selection activeCell="F20" sqref="F20"/>
    </sheetView>
  </sheetViews>
  <sheetFormatPr defaultRowHeight="14.25"/>
  <cols>
    <col min="1" max="1" width="1.25" customWidth="1"/>
    <col min="2" max="2" width="4.375" customWidth="1"/>
    <col min="3" max="3" width="17" customWidth="1"/>
    <col min="4" max="4" width="10.125" customWidth="1"/>
    <col min="5" max="5" width="17.75" customWidth="1"/>
    <col min="6" max="10" width="13.375" customWidth="1"/>
    <col min="11" max="11" width="20.875" customWidth="1"/>
    <col min="12" max="12" width="11.25" customWidth="1"/>
    <col min="13" max="13" width="10.625" customWidth="1"/>
    <col min="14" max="14" width="11.625" customWidth="1"/>
    <col min="15" max="15" width="1.25" customWidth="1"/>
  </cols>
  <sheetData>
    <row r="1" spans="2:14" ht="30" customHeight="1">
      <c r="B1" s="36" t="s">
        <v>0</v>
      </c>
      <c r="C1" s="36"/>
      <c r="D1" s="36"/>
      <c r="E1" s="36"/>
      <c r="F1" s="36"/>
      <c r="G1" s="36"/>
      <c r="H1" s="36"/>
      <c r="I1" s="36"/>
      <c r="J1" s="36"/>
      <c r="K1" s="36"/>
      <c r="L1" s="36"/>
      <c r="M1" s="36"/>
      <c r="N1" s="36"/>
    </row>
    <row r="2" spans="2:14" ht="23.25" customHeight="1">
      <c r="B2" s="37" t="s">
        <v>1</v>
      </c>
      <c r="C2" s="37"/>
      <c r="D2" s="37"/>
      <c r="E2" s="37"/>
      <c r="F2" s="37"/>
      <c r="G2" s="37"/>
      <c r="H2" s="37"/>
      <c r="I2" s="37"/>
      <c r="J2" s="37"/>
      <c r="K2" s="37"/>
      <c r="L2" s="37"/>
      <c r="M2" s="37"/>
      <c r="N2" s="37"/>
    </row>
    <row r="3" spans="2:14" ht="26.25" customHeight="1">
      <c r="B3" s="69" t="s">
        <v>2</v>
      </c>
      <c r="C3" s="69"/>
      <c r="D3" s="69"/>
      <c r="E3" s="69"/>
      <c r="F3" s="69"/>
      <c r="G3" s="69"/>
      <c r="H3" s="69"/>
      <c r="I3" s="69"/>
      <c r="J3" s="69"/>
      <c r="K3" s="69"/>
      <c r="L3" s="69"/>
      <c r="M3" s="70"/>
      <c r="N3" s="5"/>
    </row>
    <row r="4" spans="2:14" ht="26.25" customHeight="1">
      <c r="B4" s="52" t="s">
        <v>3</v>
      </c>
      <c r="C4" s="52" t="s">
        <v>3</v>
      </c>
      <c r="D4" s="59"/>
      <c r="E4" s="60"/>
      <c r="F4" s="60"/>
      <c r="G4" s="60"/>
      <c r="H4" s="61"/>
      <c r="I4" s="53" t="s">
        <v>66</v>
      </c>
      <c r="J4" s="54"/>
      <c r="K4" s="56"/>
      <c r="L4" s="57"/>
      <c r="M4" s="57"/>
      <c r="N4" s="58"/>
    </row>
    <row r="5" spans="2:14" ht="26.25" customHeight="1">
      <c r="B5" s="52" t="s">
        <v>4</v>
      </c>
      <c r="C5" s="52" t="s">
        <v>4</v>
      </c>
      <c r="D5" s="59"/>
      <c r="E5" s="60"/>
      <c r="F5" s="60"/>
      <c r="G5" s="60"/>
      <c r="H5" s="61"/>
      <c r="I5" s="53" t="s">
        <v>5</v>
      </c>
      <c r="J5" s="54"/>
      <c r="K5" s="56"/>
      <c r="L5" s="57"/>
      <c r="M5" s="57"/>
      <c r="N5" s="58"/>
    </row>
    <row r="6" spans="2:14" ht="26.25" customHeight="1">
      <c r="B6" s="52" t="s">
        <v>6</v>
      </c>
      <c r="C6" s="52" t="s">
        <v>6</v>
      </c>
      <c r="D6" s="59"/>
      <c r="E6" s="60"/>
      <c r="F6" s="60"/>
      <c r="G6" s="60"/>
      <c r="H6" s="61"/>
      <c r="I6" s="53" t="s">
        <v>7</v>
      </c>
      <c r="J6" s="55"/>
      <c r="K6" s="56"/>
      <c r="L6" s="57"/>
      <c r="M6" s="57"/>
      <c r="N6" s="58"/>
    </row>
    <row r="7" spans="2:14" ht="23.1" customHeight="1">
      <c r="B7" s="38" t="s">
        <v>8</v>
      </c>
      <c r="C7" s="39"/>
      <c r="D7" s="39"/>
      <c r="E7" s="39"/>
      <c r="F7" s="39"/>
      <c r="G7" s="39"/>
      <c r="H7" s="39"/>
      <c r="I7" s="39"/>
      <c r="J7" s="39"/>
      <c r="K7" s="39"/>
      <c r="L7" s="39"/>
      <c r="M7" s="39"/>
      <c r="N7" s="40"/>
    </row>
    <row r="8" spans="2:14" ht="16.5" customHeight="1">
      <c r="B8" s="62" t="s">
        <v>9</v>
      </c>
      <c r="C8" s="62"/>
      <c r="D8" s="62"/>
      <c r="E8" s="62"/>
      <c r="F8" s="62"/>
      <c r="G8" s="62"/>
      <c r="H8" s="62"/>
      <c r="I8" s="62"/>
      <c r="J8" s="62"/>
      <c r="K8" s="63"/>
      <c r="L8" s="63"/>
      <c r="M8" s="64"/>
      <c r="N8" s="3"/>
    </row>
    <row r="9" spans="2:14" ht="30.75" customHeight="1">
      <c r="B9" s="67" t="s">
        <v>10</v>
      </c>
      <c r="C9" s="68"/>
      <c r="D9" s="31"/>
      <c r="E9" s="32"/>
      <c r="F9" s="32"/>
      <c r="G9" s="32"/>
      <c r="H9" s="33"/>
      <c r="I9" s="34" t="s">
        <v>11</v>
      </c>
      <c r="J9" s="35"/>
      <c r="K9" s="41"/>
      <c r="L9" s="42"/>
      <c r="M9" s="42"/>
      <c r="N9" s="43"/>
    </row>
    <row r="10" spans="2:14" ht="30.75" customHeight="1">
      <c r="B10" s="50" t="s">
        <v>12</v>
      </c>
      <c r="C10" s="51"/>
      <c r="D10" s="4" t="s">
        <v>13</v>
      </c>
      <c r="E10" s="32"/>
      <c r="F10" s="32"/>
      <c r="G10" s="32"/>
      <c r="H10" s="33"/>
      <c r="I10" s="34" t="s">
        <v>14</v>
      </c>
      <c r="J10" s="35"/>
      <c r="K10" s="41"/>
      <c r="L10" s="42"/>
      <c r="M10" s="42"/>
      <c r="N10" s="43"/>
    </row>
    <row r="11" spans="2:14" ht="23.1" customHeight="1">
      <c r="B11" s="20" t="s">
        <v>15</v>
      </c>
      <c r="C11" s="21"/>
      <c r="D11" s="21"/>
      <c r="E11" s="21"/>
      <c r="F11" s="21"/>
      <c r="G11" s="21"/>
      <c r="H11" s="21"/>
      <c r="I11" s="21"/>
      <c r="J11" s="21"/>
      <c r="K11" s="21"/>
      <c r="L11" s="21"/>
      <c r="M11" s="21"/>
      <c r="N11" s="6"/>
    </row>
    <row r="12" spans="2:14" ht="16.5" customHeight="1">
      <c r="B12" s="22" t="s">
        <v>16</v>
      </c>
      <c r="C12" s="23"/>
      <c r="D12" s="23"/>
      <c r="E12" s="23"/>
      <c r="F12" s="23"/>
      <c r="G12" s="23"/>
      <c r="H12" s="23"/>
      <c r="I12" s="23"/>
      <c r="J12" s="23"/>
      <c r="K12" s="23"/>
      <c r="L12" s="23"/>
      <c r="M12" s="23"/>
      <c r="N12" s="6"/>
    </row>
    <row r="13" spans="2:14" ht="63.75" customHeight="1">
      <c r="B13" s="72" t="s">
        <v>67</v>
      </c>
      <c r="C13" s="73"/>
      <c r="D13" s="73"/>
      <c r="E13" s="73"/>
      <c r="F13" s="73"/>
      <c r="G13" s="73"/>
      <c r="H13" s="73"/>
      <c r="I13" s="73"/>
      <c r="J13" s="73"/>
      <c r="K13" s="73"/>
      <c r="L13" s="73"/>
      <c r="M13" s="73"/>
      <c r="N13" s="6"/>
    </row>
    <row r="14" spans="2:14" s="2" customFormat="1" ht="22.5" customHeight="1">
      <c r="B14" s="24" t="s">
        <v>17</v>
      </c>
      <c r="C14" s="24" t="s">
        <v>18</v>
      </c>
      <c r="D14" s="24"/>
      <c r="E14" s="24" t="s">
        <v>19</v>
      </c>
      <c r="F14" s="24" t="s">
        <v>20</v>
      </c>
      <c r="G14" s="24"/>
      <c r="H14" s="24"/>
      <c r="I14" s="24"/>
      <c r="J14" s="24"/>
      <c r="K14" s="24" t="s">
        <v>21</v>
      </c>
      <c r="L14" s="24" t="s">
        <v>22</v>
      </c>
      <c r="M14" s="24" t="s">
        <v>23</v>
      </c>
      <c r="N14" s="24" t="s">
        <v>24</v>
      </c>
    </row>
    <row r="15" spans="2:14" s="2" customFormat="1" ht="48.75" customHeight="1">
      <c r="B15" s="25"/>
      <c r="C15" s="25"/>
      <c r="D15" s="25"/>
      <c r="E15" s="25"/>
      <c r="F15" s="7" t="s">
        <v>25</v>
      </c>
      <c r="G15" s="7" t="s">
        <v>26</v>
      </c>
      <c r="H15" s="7" t="s">
        <v>27</v>
      </c>
      <c r="I15" s="7" t="s">
        <v>28</v>
      </c>
      <c r="J15" s="7" t="s">
        <v>29</v>
      </c>
      <c r="K15" s="25"/>
      <c r="L15" s="25"/>
      <c r="M15" s="25"/>
      <c r="N15" s="25"/>
    </row>
    <row r="16" spans="2:14" ht="24.95" customHeight="1">
      <c r="B16" s="8">
        <f>ROW()-15</f>
        <v>1</v>
      </c>
      <c r="C16" s="74" t="s">
        <v>30</v>
      </c>
      <c r="D16" s="75"/>
      <c r="E16" s="11"/>
      <c r="F16" s="12"/>
      <c r="G16" s="12"/>
      <c r="H16" s="12"/>
      <c r="I16" s="12"/>
      <c r="J16" s="12"/>
      <c r="K16" s="13"/>
      <c r="L16" s="12"/>
      <c r="M16" s="14" t="str">
        <f>IF(E16="","",IF(C16="業務管理担当者","対象外",IF(OR(F16="○",G16="○",H16="○",I16="○",J16="○",K16&lt;&gt;""),"適合","要確認")))</f>
        <v/>
      </c>
      <c r="N16" s="15"/>
    </row>
    <row r="17" spans="2:14" ht="24.95" customHeight="1">
      <c r="B17" s="8">
        <f>ROW()-15</f>
        <v>2</v>
      </c>
      <c r="C17" s="9" t="s">
        <v>31</v>
      </c>
      <c r="D17" s="11" t="s">
        <v>32</v>
      </c>
      <c r="E17" s="11"/>
      <c r="F17" s="11"/>
      <c r="G17" s="11"/>
      <c r="H17" s="11"/>
      <c r="I17" s="11"/>
      <c r="J17" s="11"/>
      <c r="K17" s="15"/>
      <c r="L17" s="11"/>
      <c r="M17" s="16" t="str">
        <f>IF(E17="","",IF(C17="業務管理担当者","対象外",IF(OR(F17="○",G17="○",H17="○",I17="○",J17="○",K17&lt;&gt;""),"適合","要確認")))</f>
        <v/>
      </c>
      <c r="N17" s="15"/>
    </row>
    <row r="18" spans="2:14" ht="24.95" customHeight="1">
      <c r="B18" s="8">
        <f t="shared" ref="B18:B25" si="0">ROW()-15</f>
        <v>3</v>
      </c>
      <c r="C18" s="9" t="s">
        <v>31</v>
      </c>
      <c r="D18" s="11" t="s">
        <v>68</v>
      </c>
      <c r="E18" s="11"/>
      <c r="F18" s="11"/>
      <c r="G18" s="11"/>
      <c r="H18" s="11"/>
      <c r="I18" s="11"/>
      <c r="J18" s="11"/>
      <c r="K18" s="15"/>
      <c r="L18" s="11"/>
      <c r="M18" s="16" t="str">
        <f t="shared" ref="M18:M25" si="1">IF(E18="","",IF(C18="業務管理担当者","対象外",IF(OR(F18="○",G18="○",H18="○",I18="○",J18="○",K18&lt;&gt;""),"適合","要確認")))</f>
        <v/>
      </c>
      <c r="N18" s="15"/>
    </row>
    <row r="19" spans="2:14" ht="24.95" customHeight="1">
      <c r="B19" s="8">
        <f t="shared" si="0"/>
        <v>4</v>
      </c>
      <c r="C19" s="9" t="s">
        <v>33</v>
      </c>
      <c r="D19" s="11" t="s">
        <v>32</v>
      </c>
      <c r="E19" s="11"/>
      <c r="F19" s="11"/>
      <c r="G19" s="11"/>
      <c r="H19" s="11"/>
      <c r="I19" s="11"/>
      <c r="J19" s="11"/>
      <c r="K19" s="15"/>
      <c r="L19" s="11"/>
      <c r="M19" s="16" t="str">
        <f t="shared" si="1"/>
        <v/>
      </c>
      <c r="N19" s="10"/>
    </row>
    <row r="20" spans="2:14" ht="24.95" customHeight="1">
      <c r="B20" s="8">
        <f t="shared" si="0"/>
        <v>5</v>
      </c>
      <c r="C20" s="9" t="s">
        <v>33</v>
      </c>
      <c r="D20" s="11" t="s">
        <v>32</v>
      </c>
      <c r="E20" s="11"/>
      <c r="F20" s="11"/>
      <c r="G20" s="11"/>
      <c r="H20" s="11"/>
      <c r="I20" s="11"/>
      <c r="J20" s="11"/>
      <c r="K20" s="15"/>
      <c r="L20" s="11"/>
      <c r="M20" s="16" t="str">
        <f t="shared" si="1"/>
        <v/>
      </c>
      <c r="N20" s="10"/>
    </row>
    <row r="21" spans="2:14" ht="24.95" customHeight="1">
      <c r="B21" s="8">
        <f t="shared" si="0"/>
        <v>6</v>
      </c>
      <c r="C21" s="9" t="s">
        <v>33</v>
      </c>
      <c r="D21" s="11" t="s">
        <v>32</v>
      </c>
      <c r="E21" s="11"/>
      <c r="F21" s="11"/>
      <c r="G21" s="11"/>
      <c r="H21" s="11"/>
      <c r="I21" s="11"/>
      <c r="J21" s="11"/>
      <c r="K21" s="15"/>
      <c r="L21" s="11"/>
      <c r="M21" s="16" t="str">
        <f t="shared" si="1"/>
        <v/>
      </c>
      <c r="N21" s="10"/>
    </row>
    <row r="22" spans="2:14" ht="24.95" customHeight="1">
      <c r="B22" s="8">
        <f t="shared" si="0"/>
        <v>7</v>
      </c>
      <c r="C22" s="9" t="s">
        <v>33</v>
      </c>
      <c r="D22" s="11" t="s">
        <v>34</v>
      </c>
      <c r="E22" s="11"/>
      <c r="F22" s="11"/>
      <c r="G22" s="11"/>
      <c r="H22" s="11"/>
      <c r="I22" s="11"/>
      <c r="J22" s="11"/>
      <c r="K22" s="15"/>
      <c r="L22" s="11"/>
      <c r="M22" s="16" t="str">
        <f t="shared" si="1"/>
        <v/>
      </c>
      <c r="N22" s="10"/>
    </row>
    <row r="23" spans="2:14" ht="24.95" customHeight="1">
      <c r="B23" s="8">
        <f t="shared" si="0"/>
        <v>8</v>
      </c>
      <c r="C23" s="11"/>
      <c r="D23" s="15"/>
      <c r="E23" s="11"/>
      <c r="F23" s="11"/>
      <c r="G23" s="11"/>
      <c r="H23" s="11"/>
      <c r="I23" s="11"/>
      <c r="J23" s="11"/>
      <c r="K23" s="15"/>
      <c r="L23" s="11"/>
      <c r="M23" s="16" t="str">
        <f t="shared" si="1"/>
        <v/>
      </c>
      <c r="N23" s="10"/>
    </row>
    <row r="24" spans="2:14" ht="24.95" customHeight="1">
      <c r="B24" s="8">
        <f t="shared" si="0"/>
        <v>9</v>
      </c>
      <c r="C24" s="11"/>
      <c r="D24" s="15"/>
      <c r="E24" s="11"/>
      <c r="F24" s="11"/>
      <c r="G24" s="11"/>
      <c r="H24" s="11"/>
      <c r="I24" s="11"/>
      <c r="J24" s="11"/>
      <c r="K24" s="15"/>
      <c r="L24" s="11"/>
      <c r="M24" s="16" t="str">
        <f t="shared" si="1"/>
        <v/>
      </c>
      <c r="N24" s="10"/>
    </row>
    <row r="25" spans="2:14" ht="24.95" customHeight="1">
      <c r="B25" s="8">
        <f t="shared" si="0"/>
        <v>10</v>
      </c>
      <c r="C25" s="11"/>
      <c r="D25" s="15"/>
      <c r="E25" s="11"/>
      <c r="F25" s="11"/>
      <c r="G25" s="11"/>
      <c r="H25" s="11"/>
      <c r="I25" s="11"/>
      <c r="J25" s="11"/>
      <c r="K25" s="15"/>
      <c r="L25" s="11"/>
      <c r="M25" s="16" t="str">
        <f t="shared" si="1"/>
        <v/>
      </c>
      <c r="N25" s="10"/>
    </row>
    <row r="26" spans="2:14" ht="8.25" customHeight="1">
      <c r="B26" s="1"/>
      <c r="C26" s="1"/>
      <c r="D26" s="1"/>
      <c r="E26" s="1"/>
      <c r="F26" s="1"/>
      <c r="G26" s="1"/>
      <c r="H26" s="1"/>
      <c r="I26" s="1"/>
      <c r="J26" s="1"/>
      <c r="K26" s="1"/>
      <c r="L26" s="1"/>
      <c r="M26" s="1"/>
    </row>
    <row r="27" spans="2:14" ht="26.1" customHeight="1">
      <c r="B27" s="80" t="s">
        <v>35</v>
      </c>
      <c r="C27" s="81"/>
      <c r="D27" s="81"/>
      <c r="E27" s="81"/>
      <c r="F27" s="81"/>
      <c r="G27" s="81"/>
      <c r="H27" s="81"/>
      <c r="I27" s="81"/>
      <c r="J27" s="81"/>
      <c r="K27" s="81"/>
      <c r="L27" s="81"/>
      <c r="M27" s="81"/>
      <c r="N27" s="81"/>
    </row>
    <row r="28" spans="2:14" ht="24" customHeight="1">
      <c r="B28" s="71" t="s">
        <v>36</v>
      </c>
      <c r="C28" s="71"/>
      <c r="D28" s="71" t="s">
        <v>37</v>
      </c>
      <c r="E28" s="71"/>
      <c r="F28" s="71"/>
      <c r="G28" s="71"/>
      <c r="H28" s="71"/>
      <c r="I28" s="71"/>
      <c r="J28" s="71"/>
      <c r="K28" s="71"/>
      <c r="L28" s="71"/>
      <c r="M28" s="71"/>
      <c r="N28" s="71"/>
    </row>
    <row r="29" spans="2:14" ht="33" customHeight="1">
      <c r="B29" s="66" t="s">
        <v>38</v>
      </c>
      <c r="C29" s="66"/>
      <c r="D29" s="78" t="s">
        <v>39</v>
      </c>
      <c r="E29" s="79"/>
      <c r="F29" s="79"/>
      <c r="G29" s="79"/>
      <c r="H29" s="79"/>
      <c r="I29" s="79"/>
      <c r="J29" s="79"/>
      <c r="K29" s="79"/>
      <c r="L29" s="79"/>
      <c r="M29" s="79"/>
      <c r="N29" s="79"/>
    </row>
    <row r="30" spans="2:14" ht="33" customHeight="1">
      <c r="B30" s="66" t="s">
        <v>40</v>
      </c>
      <c r="C30" s="66"/>
      <c r="D30" s="76" t="s">
        <v>41</v>
      </c>
      <c r="E30" s="77"/>
      <c r="F30" s="77"/>
      <c r="G30" s="77"/>
      <c r="H30" s="77"/>
      <c r="I30" s="77"/>
      <c r="J30" s="77"/>
      <c r="K30" s="77"/>
      <c r="L30" s="77"/>
      <c r="M30" s="77"/>
      <c r="N30" s="77"/>
    </row>
    <row r="31" spans="2:14" ht="49.5" customHeight="1">
      <c r="B31" s="66" t="s">
        <v>42</v>
      </c>
      <c r="C31" s="66"/>
      <c r="D31" s="76" t="s">
        <v>43</v>
      </c>
      <c r="E31" s="77"/>
      <c r="F31" s="77"/>
      <c r="G31" s="77"/>
      <c r="H31" s="77"/>
      <c r="I31" s="77"/>
      <c r="J31" s="77"/>
      <c r="K31" s="77"/>
      <c r="L31" s="77"/>
      <c r="M31" s="77"/>
      <c r="N31" s="77"/>
    </row>
    <row r="32" spans="2:14" ht="45.75" customHeight="1">
      <c r="B32" s="66" t="s">
        <v>44</v>
      </c>
      <c r="C32" s="66"/>
      <c r="D32" s="76" t="s">
        <v>45</v>
      </c>
      <c r="E32" s="77"/>
      <c r="F32" s="77"/>
      <c r="G32" s="77"/>
      <c r="H32" s="77"/>
      <c r="I32" s="77"/>
      <c r="J32" s="77"/>
      <c r="K32" s="77"/>
      <c r="L32" s="77"/>
      <c r="M32" s="77"/>
      <c r="N32" s="77"/>
    </row>
    <row r="33" spans="2:14" ht="26.25" customHeight="1">
      <c r="B33" s="65" t="s">
        <v>46</v>
      </c>
      <c r="C33" s="65"/>
      <c r="D33" s="19" t="s">
        <v>47</v>
      </c>
      <c r="E33" s="82"/>
      <c r="F33" s="82"/>
      <c r="G33" s="82"/>
      <c r="H33" s="82"/>
      <c r="I33" s="82"/>
      <c r="J33" s="82"/>
      <c r="K33" s="82"/>
      <c r="L33" s="82"/>
      <c r="M33" s="82"/>
      <c r="N33" s="82"/>
    </row>
    <row r="34" spans="2:14" ht="26.25" customHeight="1">
      <c r="B34" s="65" t="s">
        <v>48</v>
      </c>
      <c r="C34" s="65"/>
      <c r="D34" s="19" t="s">
        <v>49</v>
      </c>
      <c r="E34" s="19"/>
      <c r="F34" s="19"/>
      <c r="G34" s="19"/>
      <c r="H34" s="19"/>
      <c r="I34" s="19"/>
      <c r="J34" s="19"/>
      <c r="K34" s="19"/>
      <c r="L34" s="19"/>
      <c r="M34" s="19"/>
      <c r="N34" s="19"/>
    </row>
    <row r="35" spans="2:14" ht="26.25" customHeight="1">
      <c r="B35" s="46" t="s">
        <v>50</v>
      </c>
      <c r="C35" s="47"/>
      <c r="D35" s="47"/>
      <c r="E35" s="47"/>
      <c r="F35" s="47"/>
      <c r="G35" s="47"/>
      <c r="H35" s="47"/>
      <c r="I35" s="47"/>
      <c r="J35" s="47"/>
      <c r="K35" s="47"/>
      <c r="L35" s="47"/>
      <c r="M35" s="47"/>
      <c r="N35" s="48"/>
    </row>
    <row r="36" spans="2:14" ht="6.75" customHeight="1"/>
    <row r="37" spans="2:14" ht="7.5" customHeight="1"/>
    <row r="38" spans="2:14" ht="18.75" customHeight="1">
      <c r="B38" s="45" t="s">
        <v>60</v>
      </c>
      <c r="C38" s="45"/>
      <c r="D38" s="45"/>
      <c r="E38" s="45"/>
      <c r="F38" s="45"/>
      <c r="G38" s="45"/>
      <c r="H38" s="45"/>
      <c r="I38" s="45"/>
      <c r="J38" s="45"/>
      <c r="K38" s="45"/>
      <c r="L38" s="45"/>
      <c r="M38" s="45"/>
      <c r="N38" s="45"/>
    </row>
    <row r="39" spans="2:14" ht="18.75" customHeight="1">
      <c r="B39" s="11" t="s">
        <v>51</v>
      </c>
      <c r="C39" s="44" t="s">
        <v>52</v>
      </c>
      <c r="D39" s="44"/>
      <c r="E39" s="44"/>
      <c r="F39" s="11" t="s">
        <v>53</v>
      </c>
      <c r="G39" s="11">
        <f>SUM(IF(AND(E16&lt;&gt;"",F16="○",COUNTIFS($E$16:E16,E16,$F$16:F16,"○")=1),1,0),IF(AND(E17&lt;&gt;"",F17="○",COUNTIFS($E$16:E17,E17,$F$16:F17,"○")=1),1,0),IF(AND(E18&lt;&gt;"",F18="○",COUNTIFS($E$16:E18,E18,$F$16:F18,"○")=1),1,0),IF(AND(E19&lt;&gt;"",F19="○",COUNTIFS($E$16:E19,E19,$F$16:F19,"○")=1),1,0),IF(AND(E20&lt;&gt;"",F20="○",COUNTIFS($E$16:E20,E20,$F$16:F20,"○")=1),1,0),IF(AND(E21&lt;&gt;"",F21="○",COUNTIFS($E$16:E21,E21,$F$16:F21,"○")=1),1,0),IF(AND(E22&lt;&gt;"",F22="○",COUNTIFS($E$16:E22,E22,$F$16:F22,"○")=1),1,0),IF(AND(E23&lt;&gt;"",F23="○",COUNTIFS($E$16:E23,E23,$F$16:F23,"○")=1),1,0),IF(AND(E24&lt;&gt;"",F24="○",COUNTIFS($E$16:E24,E24,$F$16:F24,"○")=1),1,0),IF(AND(E25&lt;&gt;"",F25="○",COUNTIFS($E$16:E25,E25,$F$16:F25,"○")=1),1,0))</f>
        <v>0</v>
      </c>
      <c r="H39" s="11" t="str">
        <f>IF(G39&gt;0,"1名以上","要確認")</f>
        <v>要確認</v>
      </c>
      <c r="I39" s="49" t="s">
        <v>54</v>
      </c>
      <c r="J39" s="49"/>
      <c r="K39" s="49"/>
      <c r="L39" s="49"/>
      <c r="M39" s="49"/>
      <c r="N39" s="49"/>
    </row>
    <row r="40" spans="2:14" ht="18.75" customHeight="1">
      <c r="B40" s="11" t="s">
        <v>55</v>
      </c>
      <c r="C40" s="44" t="s">
        <v>56</v>
      </c>
      <c r="D40" s="44"/>
      <c r="E40" s="44"/>
      <c r="F40" s="11" t="s">
        <v>53</v>
      </c>
      <c r="G40" s="11">
        <f>SUM(IF(AND(E16&lt;&gt;"",G16="○",COUNTIFS($E$16:E16,E16,$G$16:G16,"○")=1),1,0),IF(AND(E17&lt;&gt;"",G17="○",COUNTIFS($E$16:E17,E17,$G$16:G17,"○")=1),1,0),IF(AND(E18&lt;&gt;"",G18="○",COUNTIFS($E$16:E18,E18,$G$16:G18,"○")=1),1,0),IF(AND(E19&lt;&gt;"",G19="○",COUNTIFS($E$16:E19,E19,$G$16:G19,"○")=1),1,0),IF(AND(E20&lt;&gt;"",G20="○",COUNTIFS($E$16:E20,E20,$G$16:G20,"○")=1),1,0),IF(AND(E21&lt;&gt;"",G21="○",COUNTIFS($E$16:E21,E21,$G$16:G21,"○")=1),1,0),IF(AND(E22&lt;&gt;"",G22="○",COUNTIFS($E$16:E22,E22,$G$16:G22,"○")=1),1,0),IF(AND(E23&lt;&gt;"",G23="○",COUNTIFS($E$16:E23,E23,$G$16:G23,"○")=1),1,0),IF(AND(E24&lt;&gt;"",G24="○",COUNTIFS($E$16:E24,E24,$G$16:G24,"○")=1),1,0),IF(AND(E25&lt;&gt;"",G25="○",COUNTIFS($E$16:E25,E25,$G$16:G25,"○")=1),1,0))</f>
        <v>0</v>
      </c>
      <c r="H40" s="11" t="str">
        <f>IF(G40&gt;0,"1名以上","要確認")</f>
        <v>要確認</v>
      </c>
      <c r="I40" s="49" t="s">
        <v>54</v>
      </c>
      <c r="J40" s="49"/>
      <c r="K40" s="49"/>
      <c r="L40" s="49"/>
      <c r="M40" s="49"/>
      <c r="N40" s="49"/>
    </row>
    <row r="41" spans="2:14" ht="18.75" customHeight="1">
      <c r="B41" s="11" t="s">
        <v>57</v>
      </c>
      <c r="C41" s="44" t="s">
        <v>58</v>
      </c>
      <c r="D41" s="44"/>
      <c r="E41" s="44"/>
      <c r="F41" s="11" t="s">
        <v>53</v>
      </c>
      <c r="G41" s="11">
        <f>SUM(IF(AND(E16&lt;&gt;"",H16="○",COUNTIFS($E$16:E16,E16,$H$16:H16,"○")=1),1,0),IF(AND(E17&lt;&gt;"",H17="○",COUNTIFS($E$16:E17,E17,$H$16:H17,"○")=1),1,0),IF(AND(E18&lt;&gt;"",H18="○",COUNTIFS($E$16:E18,E18,$H$16:H18,"○")=1),1,0),IF(AND(E19&lt;&gt;"",H19="○",COUNTIFS($E$16:E19,E19,$H$16:H19,"○")=1),1,0),IF(AND(E20&lt;&gt;"",H20="○",COUNTIFS($E$16:E20,E20,$H$16:H20,"○")=1),1,0),IF(AND(E21&lt;&gt;"",H21="○",COUNTIFS($E$16:E21,E21,$H$16:H21,"○")=1),1,0),IF(AND(E22&lt;&gt;"",H22="○",COUNTIFS($E$16:E22,E22,$H$16:H22,"○")=1),1,0),IF(AND(E23&lt;&gt;"",H23="○",COUNTIFS($E$16:E23,E23,$H$16:H23,"○")=1),1,0),IF(AND(E24&lt;&gt;"",H24="○",COUNTIFS($E$16:E24,E24,$H$16:H24,"○")=1),1,0),IF(AND(E25&lt;&gt;"",H25="○",COUNTIFS($E$16:E25,E25,$H$16:H25,"○")=1),1,0))</f>
        <v>0</v>
      </c>
      <c r="H41" s="11" t="str">
        <f>IF(G41&gt;0,"1名以上","要確認")</f>
        <v>要確認</v>
      </c>
      <c r="I41" s="49" t="s">
        <v>54</v>
      </c>
      <c r="J41" s="49"/>
      <c r="K41" s="49"/>
      <c r="L41" s="49"/>
      <c r="M41" s="49"/>
      <c r="N41" s="49"/>
    </row>
    <row r="42" spans="2:14" ht="18.75" customHeight="1">
      <c r="B42" s="11" t="s">
        <v>61</v>
      </c>
      <c r="C42" s="44" t="s">
        <v>62</v>
      </c>
      <c r="D42" s="44"/>
      <c r="E42" s="44"/>
      <c r="F42" s="17" t="s">
        <v>53</v>
      </c>
      <c r="G42" s="11">
        <f>SUM(IF(AND(E16&lt;&gt;"",I16="○",COUNTIFS($E$16:E16,E16,$I$16:I16,"○")=1),1,0),IF(AND(E17&lt;&gt;"",I17="○",COUNTIFS($E$16:E17,E17,$I$16:I17,"○")=1),1,0),IF(AND(E18&lt;&gt;"",I18="○",COUNTIFS($E$16:E18,E18,$I$16:I18,"○")=1),1,0),IF(AND(E19&lt;&gt;"",I19="○",COUNTIFS($E$16:E19,E19,$I$16:I19,"○")=1),1,0),IF(AND(E20&lt;&gt;"",I20="○",COUNTIFS($E$16:E20,E20,$I$16:I20,"○")=1),1,0),IF(AND(E21&lt;&gt;"",I21="○",COUNTIFS($E$16:E21,E21,$I$16:I21,"○")=1),1,0),IF(AND(E22&lt;&gt;"",I22="○",COUNTIFS($E$16:E22,E22,$I$16:I22,"○")=1),1,0),IF(AND(E23&lt;&gt;"",I23="○",COUNTIFS($E$16:E23,E23,$I$16:I23,"○")=1),1,0),IF(AND(E24&lt;&gt;"",I24="○",COUNTIFS($E$16:E24,E24,$I$16:I24,"○")=1),1,0),IF(AND(E25&lt;&gt;"",I25="○",COUNTIFS($E$16:E25,E25,$I$16:I25,"○")=1),1,0))</f>
        <v>0</v>
      </c>
      <c r="H42" s="11" t="str">
        <f>IF(G42&gt;0,"1名以上","要確認")</f>
        <v>要確認</v>
      </c>
      <c r="I42" s="49" t="s">
        <v>54</v>
      </c>
      <c r="J42" s="49"/>
      <c r="K42" s="49"/>
      <c r="L42" s="49"/>
      <c r="M42" s="49"/>
      <c r="N42" s="49"/>
    </row>
    <row r="43" spans="2:14" ht="18.75" customHeight="1">
      <c r="B43" s="18" t="s">
        <v>63</v>
      </c>
      <c r="C43" s="30" t="s">
        <v>64</v>
      </c>
      <c r="D43" s="30"/>
      <c r="E43" s="30"/>
      <c r="F43" s="18" t="s">
        <v>53</v>
      </c>
      <c r="G43" s="18">
        <f>SUM(IF(AND(E16&lt;&gt;"",J16="○",COUNTIFS($E$16:E16,E16,$J$16:J16,"○")=1),1,0),IF(AND(E17&lt;&gt;"",J17="○",COUNTIFS($E$16:E17,E17,$J$16:J17,"○")=1),1,0),IF(AND(E18&lt;&gt;"",J18="○",COUNTIFS($E$16:E18,E18,$J$16:J18,"○")=1),1,0),IF(AND(E19&lt;&gt;"",J19="○",COUNTIFS($E$16:E19,E19,$J$16:J19,"○")=1),1,0),IF(AND(E20&lt;&gt;"",J20="○",COUNTIFS($E$16:E20,E20,$J$16:J20,"○")=1),1,0),IF(AND(E21&lt;&gt;"",J21="○",COUNTIFS($E$16:E21,E21,$J$16:J21,"○")=1),1,0),IF(AND(E22&lt;&gt;"",J22="○",COUNTIFS($E$16:E22,E22,$J$16:J22,"○")=1),1,0),IF(AND(E23&lt;&gt;"",J23="○",COUNTIFS($E$16:E23,E23,$J$16:J23,"○")=1),1,0),IF(AND(E24&lt;&gt;"",J24="○",COUNTIFS($E$16:E24,E24,$J$16:J24,"○")=1),1,0),IF(AND(E25&lt;&gt;"",J25="○",COUNTIFS($E$16:E25,E25,$J$16:J25,"○")=1),1,0))</f>
        <v>0</v>
      </c>
      <c r="H43" s="18" t="str">
        <f>IF(G43&gt;0,"1名以上","要確認")</f>
        <v>要確認</v>
      </c>
      <c r="I43" s="30" t="s">
        <v>54</v>
      </c>
      <c r="J43" s="30"/>
      <c r="K43" s="30"/>
      <c r="L43" s="30"/>
      <c r="M43" s="30"/>
      <c r="N43" s="30"/>
    </row>
    <row r="44" spans="2:14" ht="18.75" customHeight="1">
      <c r="B44" s="27" t="s">
        <v>59</v>
      </c>
      <c r="C44" s="27" t="s">
        <v>59</v>
      </c>
      <c r="D44" s="27" t="s">
        <v>59</v>
      </c>
      <c r="E44" s="27" t="s">
        <v>59</v>
      </c>
      <c r="F44" s="27" t="s">
        <v>59</v>
      </c>
      <c r="G44" s="27" t="s">
        <v>59</v>
      </c>
      <c r="H44" s="28" t="str">
        <f>IF(COUNTIF(H39:H43,"要確認")=0,"５資格の保有者登録あり","要確認")</f>
        <v>要確認</v>
      </c>
      <c r="I44" s="28"/>
      <c r="J44" s="28"/>
      <c r="K44" s="28"/>
      <c r="L44" s="28"/>
      <c r="M44" s="28"/>
      <c r="N44" s="29"/>
    </row>
    <row r="45" spans="2:14" ht="15" customHeight="1">
      <c r="B45" s="26" t="s">
        <v>65</v>
      </c>
      <c r="C45" s="26"/>
      <c r="D45" s="26"/>
      <c r="E45" s="26"/>
      <c r="F45" s="26"/>
      <c r="G45" s="26"/>
      <c r="H45" s="26"/>
      <c r="I45" s="26"/>
      <c r="J45" s="26"/>
      <c r="K45" s="26"/>
      <c r="L45" s="26"/>
      <c r="M45" s="26"/>
    </row>
  </sheetData>
  <sheetProtection algorithmName="SHA-512" hashValue="lV/ZFse9DH1dIToMEkypNccjPiAsCCftepQA78woRfqL69Ui2P6ydsRK2IWK0istAFflcTNzEYOGj7dhFYAXyg==" saltValue="n0i/OZ82mIh7TH1n4tvWaw==" spinCount="100000" sheet="1" objects="1" scenarios="1"/>
  <protectedRanges>
    <protectedRange sqref="D4:H6 K4:N6 D9 E10 K9:N10 C23:D25 E16:N25" name="範囲1"/>
  </protectedRanges>
  <mergeCells count="67">
    <mergeCell ref="B13:M13"/>
    <mergeCell ref="B14:B15"/>
    <mergeCell ref="E14:E15"/>
    <mergeCell ref="K14:K15"/>
    <mergeCell ref="C16:D16"/>
    <mergeCell ref="I42:N42"/>
    <mergeCell ref="B5:C5"/>
    <mergeCell ref="B6:C6"/>
    <mergeCell ref="I5:J5"/>
    <mergeCell ref="I6:J6"/>
    <mergeCell ref="K5:N5"/>
    <mergeCell ref="K6:N6"/>
    <mergeCell ref="D5:H5"/>
    <mergeCell ref="D6:H6"/>
    <mergeCell ref="B8:M8"/>
    <mergeCell ref="B34:C34"/>
    <mergeCell ref="B30:C30"/>
    <mergeCell ref="B31:C31"/>
    <mergeCell ref="B32:C32"/>
    <mergeCell ref="B9:C9"/>
    <mergeCell ref="K9:N9"/>
    <mergeCell ref="F14:J14"/>
    <mergeCell ref="B35:N35"/>
    <mergeCell ref="I39:N39"/>
    <mergeCell ref="I40:N40"/>
    <mergeCell ref="I41:N41"/>
    <mergeCell ref="C40:E40"/>
    <mergeCell ref="B33:C33"/>
    <mergeCell ref="B28:C28"/>
    <mergeCell ref="B29:C29"/>
    <mergeCell ref="D30:N30"/>
    <mergeCell ref="D29:N29"/>
    <mergeCell ref="D28:N28"/>
    <mergeCell ref="B27:N27"/>
    <mergeCell ref="D31:N31"/>
    <mergeCell ref="D32:N32"/>
    <mergeCell ref="D33:N33"/>
    <mergeCell ref="D9:H9"/>
    <mergeCell ref="I9:J9"/>
    <mergeCell ref="I10:J10"/>
    <mergeCell ref="B1:N1"/>
    <mergeCell ref="B2:N2"/>
    <mergeCell ref="B7:N7"/>
    <mergeCell ref="K10:N10"/>
    <mergeCell ref="B10:C10"/>
    <mergeCell ref="E10:H10"/>
    <mergeCell ref="B4:C4"/>
    <mergeCell ref="B3:M3"/>
    <mergeCell ref="I4:J4"/>
    <mergeCell ref="K4:N4"/>
    <mergeCell ref="D4:H4"/>
    <mergeCell ref="D34:N34"/>
    <mergeCell ref="B11:M11"/>
    <mergeCell ref="B12:M12"/>
    <mergeCell ref="C14:D15"/>
    <mergeCell ref="B45:M45"/>
    <mergeCell ref="B44:G44"/>
    <mergeCell ref="H44:N44"/>
    <mergeCell ref="C43:E43"/>
    <mergeCell ref="I43:N43"/>
    <mergeCell ref="C42:E42"/>
    <mergeCell ref="C41:E41"/>
    <mergeCell ref="C39:E39"/>
    <mergeCell ref="B38:N38"/>
    <mergeCell ref="L14:L15"/>
    <mergeCell ref="M14:M15"/>
    <mergeCell ref="N14:N15"/>
  </mergeCells>
  <phoneticPr fontId="7"/>
  <conditionalFormatting sqref="H39:H43">
    <cfRule type="containsText" dxfId="5" priority="3" operator="containsText" text="要確認"/>
    <cfRule type="containsText" dxfId="4" priority="4" operator="containsText" text="1名以上"/>
  </conditionalFormatting>
  <conditionalFormatting sqref="H44:N44">
    <cfRule type="containsText" dxfId="3" priority="5" operator="containsText" text="要確認"/>
    <cfRule type="containsText" dxfId="2" priority="6" operator="containsText" text="５資格"/>
  </conditionalFormatting>
  <conditionalFormatting sqref="M16:M25">
    <cfRule type="containsText" dxfId="1" priority="1" operator="containsText" text="要確認"/>
    <cfRule type="containsText" dxfId="0" priority="2" operator="containsText" text="適合"/>
  </conditionalFormatting>
  <dataValidations count="4">
    <dataValidation type="list" sqref="F16:J25" xr:uid="{00000000-0002-0000-0000-000000000000}">
      <formula1>"○,－"</formula1>
    </dataValidation>
    <dataValidation type="list" sqref="L16:L25" xr:uid="{00000000-0002-0000-0000-000001000000}">
      <formula1>"○,未添付"</formula1>
    </dataValidation>
    <dataValidation type="list" showErrorMessage="1" errorTitle="役割を選択してください" error="業務管理担当者、現場統括責任者又は業務従事者から選択してください。" sqref="C16:C25" xr:uid="{00000000-0002-0000-0000-000002000000}">
      <formula1>"業務管理担当者,現場統括責任者,業務従事者"</formula1>
    </dataValidation>
    <dataValidation showErrorMessage="1" errorTitle="役割を選択してください" error="業務管理担当者、現場統括責任者又は業務従事者から選択してください。" sqref="E16:E25" xr:uid="{00000000-0002-0000-0000-000003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配置予定要員名簿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小林　智徳</cp:lastModifiedBy>
  <dcterms:modified xsi:type="dcterms:W3CDTF">2026-09-01T04:23:30Z</dcterms:modified>
</cp:coreProperties>
</file>